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X:\Batchman\r&amp;m\State Reports\New York\Capital Budget Filing\2023 Capital Filing\submitted files 4_30_24\"/>
    </mc:Choice>
  </mc:AlternateContent>
  <xr:revisionPtr revIDLastSave="0" documentId="8_{18D578A1-CAE4-40BF-884C-0E6F51548EC1}" xr6:coauthVersionLast="47" xr6:coauthVersionMax="47" xr10:uidLastSave="{00000000-0000-0000-0000-000000000000}"/>
  <bookViews>
    <workbookView xWindow="-120" yWindow="-120" windowWidth="29040" windowHeight="15840" tabRatio="862" xr2:uid="{00000000-000D-0000-FFFF-FFFF00000000}"/>
  </bookViews>
  <sheets>
    <sheet name="Title and Instructions" sheetId="1" r:id="rId1"/>
    <sheet name="1. Capital Expenditures" sheetId="2" r:id="rId2"/>
    <sheet name="2. Access Lines" sheetId="3" r:id="rId3"/>
    <sheet name="3. Local Loop Cable" sheetId="4" r:id="rId4"/>
    <sheet name="4. Broadband" sheetId="5" r:id="rId5"/>
    <sheet name="5. Major Projects" sheetId="6" r:id="rId6"/>
    <sheet name="6. Route Diversity" sheetId="8" r:id="rId7"/>
    <sheet name="7. 911" sheetId="11" r:id="rId8"/>
    <sheet name="8. Poles" sheetId="15" r:id="rId9"/>
  </sheets>
  <calcPr calcId="191029"/>
  <customWorkbookViews>
    <customWorkbookView name="Paul W. Chromik - Personal View" guid="{CB9D07C9-E692-454F-AD39-B7DF34427615}" mergeInterval="0" personalView="1" maximized="1" xWindow="1912" yWindow="-8" windowWidth="1936" windowHeight="1096" tabRatio="862" activeSheetId="6"/>
    <customWorkbookView name="Gary Hildenbrandt - Personal View" guid="{47BF582F-DF16-432F-8E3D-CB6B5376C078}" mergeInterval="0" personalView="1" maximized="1" xWindow="-9" yWindow="-9" windowWidth="1298" windowHeight="944" tabRatio="862" activeSheetId="1" showComments="commIndAndComment"/>
    <customWorkbookView name="George Alford,GJA - Personal View" guid="{D31F5EB5-1BC2-4529-A521-5D3FC9F86446}" mergeInterval="0" personalView="1" maximized="1" xWindow="-8" yWindow="-8" windowWidth="1936" windowHeight="1056" tabRatio="86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1" i="15" l="1"/>
  <c r="B60" i="15"/>
  <c r="B62" i="15"/>
</calcChain>
</file>

<file path=xl/sharedStrings.xml><?xml version="1.0" encoding="utf-8"?>
<sst xmlns="http://schemas.openxmlformats.org/spreadsheetml/2006/main" count="186" uniqueCount="150">
  <si>
    <t>Budgeted</t>
  </si>
  <si>
    <t>Actual</t>
  </si>
  <si>
    <t>Single Party Lines</t>
  </si>
  <si>
    <t>Multiple Party Lines</t>
  </si>
  <si>
    <t>Pole Count</t>
  </si>
  <si>
    <t>Company Name</t>
  </si>
  <si>
    <t>Type of Work</t>
  </si>
  <si>
    <t>Capital Expenditure Categories</t>
  </si>
  <si>
    <t>Land and Buildings</t>
  </si>
  <si>
    <t>Central Office Equipment</t>
  </si>
  <si>
    <t>Outside Plant</t>
  </si>
  <si>
    <t>Other</t>
  </si>
  <si>
    <t>Total</t>
  </si>
  <si>
    <t>2024**</t>
  </si>
  <si>
    <t>ACCESS LINES</t>
  </si>
  <si>
    <t xml:space="preserve">Total Access Lines (as reported in PSC Annual Report Sch. 61). </t>
  </si>
  <si>
    <t>Lines Ported to Alternative Service Providers</t>
  </si>
  <si>
    <t>Lines Served by Packet ("soft") Switches</t>
  </si>
  <si>
    <t>Lines Served by Circuit Switches</t>
  </si>
  <si>
    <t>Number of Registered Telecommunications Service Priority (TSP) Lines</t>
  </si>
  <si>
    <t>LOCAL LOOP CABLE</t>
  </si>
  <si>
    <t>Total Sheath Miles of Local Loop Cable (in service)</t>
  </si>
  <si>
    <t>Total Sheath Miles of Local Loop Cable (retired)</t>
  </si>
  <si>
    <t>MAJOR PROJECTS</t>
  </si>
  <si>
    <t xml:space="preserve">          Level 1 - Single cable
          Level 2 - Two cables using common route
          Level 3 - Two cables with geographically diverse routes
          Level 4 - Two cables with geographically diverse routes and automatic protection switching</t>
  </si>
  <si>
    <t xml:space="preserve">     For those central offices identified as diversity with Levels 1 or 2 protection, describe any plans and schedules for network enhancements to achieve diversity Levels 3 or 4 protection, or why such enhancements would be impractical or cost-prohibitive.  Also indicate whether customers in any such offices would lose the ability to call emergency services (e.g., police, fire, or ambulance) in the event of central office isolation.</t>
  </si>
  <si>
    <t xml:space="preserve">     If Verizon’s or another provider's facilities are required in order to complete your route diversity program, please indicate if a “Letter of Intent” or any other correspondence has been filed with the other provider.</t>
  </si>
  <si>
    <t>Due Date:</t>
  </si>
  <si>
    <t>Matter Number:</t>
  </si>
  <si>
    <t>Company Name:</t>
  </si>
  <si>
    <t>Preparer Name:</t>
  </si>
  <si>
    <t>Date Prepared:</t>
  </si>
  <si>
    <t>ROUTE DIVERSITY</t>
  </si>
  <si>
    <t>i. initial costs for collecting, processing, and submitting ALI data</t>
  </si>
  <si>
    <t>ii. recurring costs for collecting, processing, and submitting ALI data</t>
  </si>
  <si>
    <t>iii. costs of loading ALI data</t>
  </si>
  <si>
    <t>v. costs associated with trunking from a 911 tandem to PSAPs</t>
  </si>
  <si>
    <t>vi. costs associated with selective routing</t>
  </si>
  <si>
    <t>iv. costs associated with trunking from central offices to a 911 tandem</t>
  </si>
  <si>
    <t>Instructions</t>
  </si>
  <si>
    <t>POLES</t>
  </si>
  <si>
    <t>(only if normally done)</t>
  </si>
  <si>
    <t>2025**</t>
  </si>
  <si>
    <t>CAPITAL EXPENDITURES</t>
  </si>
  <si>
    <t>2026**</t>
  </si>
  <si>
    <t>Sheath Miles of Aerial Local Loop Fiber Optic Cable (in service)</t>
  </si>
  <si>
    <t>Sheath Miles of Underground Local Loop Fiber Optic Cable (in service)</t>
  </si>
  <si>
    <t>(Brief descriptions of this past year's actual, and the next two years' planned, major projects in the following categories.)</t>
  </si>
  <si>
    <t>Sheath Miles of Aerial Local Loop Fiber Optic Cable (retired)</t>
  </si>
  <si>
    <t>Sheath Miles of Underground Local Loop Fiber Optic Cable (retired)</t>
  </si>
  <si>
    <t>Sheath Miles of Aerial Local Loop Copper Cable (in service)</t>
  </si>
  <si>
    <t>Sheath Miles of Underground Local Loop Copper Cable (in service)</t>
  </si>
  <si>
    <t>Sheath Miles of Aerial Local Loop Copper Cable (retired)</t>
  </si>
  <si>
    <t>Sheath Miles of Underground Local Loop Copper Cable (retired)</t>
  </si>
  <si>
    <t>BROADBAND</t>
  </si>
  <si>
    <t>Contractor Name</t>
  </si>
  <si>
    <t>Central Office Name</t>
  </si>
  <si>
    <t>4)  Provide the data below for the company as a whole.</t>
  </si>
  <si>
    <t>1)  Describe your company's 911 network configuration, including interconnection paths between central offices, PSAPs, and 911 tandems.  If a 911 tandem is used, please indicate which one.</t>
  </si>
  <si>
    <t>3)  Describe any plans to replace legacy E911 equipment and services with NG911 technology and services, including, but not limited to: deployment of equipment or services to support text-to-911, delivery of multi-media (e.g., photo or video) 911 information and location information via SIP technology, legacy network gateway services, transport and core services, ESINet, etc. and/or other equipment and services anticipated in the NENA NG911 i3 standard.</t>
  </si>
  <si>
    <t>5)  For trunks to a 911 tandem (Item 4.iv above), provide the following.</t>
  </si>
  <si>
    <t>6)  If applicable, for trunks from a 911 tandem to PSAPs (Item 4.v above), provide the following.</t>
  </si>
  <si>
    <t>Access Line Categories</t>
  </si>
  <si>
    <t>1.  Throughout this workbook, please place your answers in the yellow-highlighted cells.  For example, please fill in "Company Name:", "Preparer Name:", and "Date Prepared:" in the empty yellow cells above.</t>
  </si>
  <si>
    <t>2.  In this workbook, some of the yellow cells require the entry of a number while other such cells are looking for a narrative response.  For yellow cells requiring a number, if the number entered does not display properly, you can adjust the column width such that it displays properly (e.g., "Home", "Cells", "Format", "AutoFit Column Width").  For yellow cells seeking a narrative, the cell will automatically adjust the row height to fit whatever amount of text you enter.  It will appear that rows below such a cell are being overwritten as narrative is typed, but that is not the case - the row height will adjust when the cell is exited (e.g., when the 'Enter' key is pressed or if you mouse click in some other cell).</t>
  </si>
  <si>
    <t>Number of Valid Addresses in Company Territory</t>
  </si>
  <si>
    <t>Number of Addresses That Have Access to Broadband at 25/3 Mbps or Slower</t>
  </si>
  <si>
    <t>Number of Addresses That Have Access to Broadband between 25/3 Mbps and 100/10 Mbps</t>
  </si>
  <si>
    <t>Number of Addresses That Have Access to Broadband at 100/10 Mbps or Faster</t>
  </si>
  <si>
    <t>Number of Addresses  Subscribing to Broadband at 25/3 Mbps or Slower</t>
  </si>
  <si>
    <t>Number of Addresses Subscribing to Broadband between 25/3 Mbps and 100/10 Mbps</t>
  </si>
  <si>
    <t>Number of Addresses Subscribing to Broadband at 100/10 Mbps or Faster</t>
  </si>
  <si>
    <t>1)  Replacement of switching equipment.</t>
  </si>
  <si>
    <t xml:space="preserve">4)   Describe current backup powering arrangements at central offices, remote facilities, and/or critical sites; the current status of network facilities identified as located in flood prone areas and plans/projects to harden such facilities from flood damage, e.g., relocating electronics and equipment from basements, elevating first floor equipment, pole replacement projects, etc. </t>
  </si>
  <si>
    <t xml:space="preserve">5)  Wireless backhaul facilities enhancements - identify number of cell sites currently served by copper or fiber facilities, and any plans/projects to add or upgrade backhaul infrastructure (e.g., 4G, 5G, DAS/Small Cell). </t>
  </si>
  <si>
    <t xml:space="preserve">2)   Network modernization intended to improve network reliability and the availability and performance of communications services and emergency alerting during natural or manmade disasters, cyber-security incidents, terrorist attacks or other events that impact telecommunications infrastructure, and that provide for the rapid restoration of telecommunications services in the event of widespread or major disruptions; including the deployment of redundant facilities; and, implementing industry guidelines and best practices, such as those recommended by the FCC's Communications Security, Reliability, and Interoperability Council (CSRIC). </t>
  </si>
  <si>
    <t xml:space="preserve">3)   Describe network upgrades made in response to any actual negative impact incident (e.g., floods, ice storms, tornado, etc.).  </t>
  </si>
  <si>
    <t>3)  With regard to broadband buildout, list and briefly describe the areas for which the company has requested/will request and/or has received/will receive funding through State programs (e.g., NYS ConnectAll initiative) and Federal programs [e.g., Rural Digital Opportunity Fund,  Infrastructure Investment and Jobs Act (IIJA), Broadband Equity, Access, and Deployment (BEAD) Program], including, but not limited to, project names/identifications, central offices, locations, outside plant type (e.g., fiber or hybrid fiber/coaxial cable), Internet speeds, number of premises to be passed, funding amounts requested and received, and the company’s contribution.</t>
  </si>
  <si>
    <t>2024 Estimate</t>
  </si>
  <si>
    <t>2025 Estimate</t>
  </si>
  <si>
    <t>2026 Estimate</t>
  </si>
  <si>
    <t>a)  number of applications received for new cable facility attachments</t>
  </si>
  <si>
    <t>2)  Pole Asset Inspection</t>
  </si>
  <si>
    <t>a)  Describe the company inspection process for poles and attachments (e.g., cables and other facilities), including, but not limited to broken/damaged poles, low hanging cable, broken strand, broken lashing wire, and improperly attached apparatus.  Describe how identified issues are remedied.  Additionally, identify the extent and areas where such activity was accomplished last year and specific projects which targeted such activity.</t>
  </si>
  <si>
    <t>b)  Describe the company process for employees to report pole issues and how the company addresses such reports.  Additionally, identify the extent and areas where such activity was addressed last year and specific projects which targeted such activity.</t>
  </si>
  <si>
    <t>c)  Describe how the company identifies dead plant cables and unused/retired facilities on poles/pole lines.  Additionally, identify the extent and areas where such activity was addressed last year and specific projects which targeted such activity.</t>
  </si>
  <si>
    <t>3) National Joint Utilities Notification System (NJUNS) database and notification system</t>
  </si>
  <si>
    <t>c) Provide the number of pole facility transfer/removal tickets over 1000 days held by your company at the end of last year and projects planned for this year to address their resolution.</t>
  </si>
  <si>
    <t>4) Identify central offices in which double poles were removed last year and/or any central offices in which double poles are expected to be removed within the next two years, stating the number of poles removed/to be removed for each affected year.</t>
  </si>
  <si>
    <t xml:space="preserve">1)  For pole attachments, provide the following. </t>
  </si>
  <si>
    <t>c)  number of applications received for new wireless facility attachments</t>
  </si>
  <si>
    <t>d)  number of licenses issued for new wireless facility attachments</t>
  </si>
  <si>
    <t>f)  number of requests to move company facilities to a new pole</t>
  </si>
  <si>
    <t>Solely Owned</t>
  </si>
  <si>
    <t>Total - Solely Owned</t>
  </si>
  <si>
    <t>Total - Jointly Owned</t>
  </si>
  <si>
    <t>Total - Overall</t>
  </si>
  <si>
    <t>6) Provide a list of all approved contractors/vendors authorized to perform outside plant work (including pole survey, design, make-ready, transfer/removal, installation, easement, forestry, etc.) on behalf of the company along with a brief list of the type(s) of work they are authorized to perform.</t>
  </si>
  <si>
    <t>Estimate</t>
  </si>
  <si>
    <t>b)  number of licenses issued for new cable facility attachments</t>
  </si>
  <si>
    <t>e)  number of pole attachment applications received necessitating a new pole (i.e., no space available)</t>
  </si>
  <si>
    <t>5)  Insert your company's solely-owned pole count in the top right cell.  For poles your company jointly owns with another company (including both affiliates and non-affiliates), insert the other company's name in the "Company Name" column along with the number of poles your company and that other company jointly own in the "Pole Count" column.</t>
  </si>
  <si>
    <t>Local Loop Cable Categories</t>
  </si>
  <si>
    <t>a)  Describe how your company uses the NJUNS database and notification system.  Include the number of NJUNS tickets: i) assigned to your company, and; ii) generated by your company last year.</t>
  </si>
  <si>
    <t>3)  Please do not alter the worksheets in this workbook.  For example, do not add or delete rows or columns or change formatting.  Place your responses in the yellow-highlighted cells - if you need to make an alteration to accommodate a response, please contact Gary Hildenbrandt at gary.hildenbrandt@dps.ny.gov or 518-859-4836.</t>
  </si>
  <si>
    <t>5)  To be added to, or removed from, the email distribution list for this annual capital program filing workbook (and the associated transmittal letter/confidential request form letter), please email Gary Hildenbrandt at gary.hildenbrandt@dps.ny.gov.</t>
  </si>
  <si>
    <t>* - If the difference between the budgeted and actual expenditures in any category is greater than 20% include an explanation for such variance.</t>
  </si>
  <si>
    <t>** - If the difference between the actual and any year's estimated expenditures in any category is greater than 20% include an explanation for such variance.</t>
  </si>
  <si>
    <t>2024 CAPITAL PROGRAM FILING</t>
  </si>
  <si>
    <t>24-00001</t>
  </si>
  <si>
    <t>4)  If you wish to request confidential/trade secret protection of this file, an unredacted copy of this file should be filed with the Department's Records Access Officer, at recordsaccessofficer@dps.ny.gov and a redacted copy of this file should be filed with the Secretary of the Commission at secretary@dps.ny.gov.  Attached to the transmittal letter that accompanied the blank template of this workbook when it was emailed is a confidential request form letter.  If you wish to receive a copy of that transmittal letter/confidential request form letter, please email Gary Hildenbrandt at gary.hildenbrandt@dps.ny.gov.</t>
  </si>
  <si>
    <t>2023*</t>
  </si>
  <si>
    <t>2023* **</t>
  </si>
  <si>
    <t>2027**</t>
  </si>
  <si>
    <t xml:space="preserve">1)  Please provide a general description of the current network architecture deployed in the company service territory.  Please include such things as copper versus fiber, local loop versus interoffice cable, voice/data/video availability, time division multiplexing (TDM) versus Internet Protocol (IP), traditional telephone switches versus soft switches, standalone/host/remote central offices, remote terminal presence/capabilities (e.g., fiber versus copper umbilical, voice-only versus voice-and-data, power source/backup), etc. </t>
  </si>
  <si>
    <t>2)  Identify current IP products and services (e.g., internet access, voice over IP [VoIP], video, security systems, etc.).  Indicate whether these services are residential or non-residential, and if they are provided at retail or wholesale.  Include services provided by an affiliate in this list.</t>
  </si>
  <si>
    <t>2023 Actual</t>
  </si>
  <si>
    <t>6)  List and briefly describe major capital projects, including the areas served, not included in Items 1-5 above or on tab "4. Broadband".</t>
  </si>
  <si>
    <t>2)  Identify primary and alternate PSAP locations served.  Include whether the PSAP location is within your service territory.  If the PSAP location is not within your service territory, please indicate in what telephone/telecommunications company's service territory it is located.</t>
  </si>
  <si>
    <t xml:space="preserve">     The following four designations are used to indicate the level of route diversity that exists between remote and host central offices, and between host central offices and their associated network tandem(s).  Please indicate route diversity Level 1-4 between remote and host central offices, and route diversity level between host central offices and Verizon or other telecommunications company interconnecting facilities, to include tandem location.  Provide the total number of central offices utilizing each level.</t>
  </si>
  <si>
    <t>4)  Provide the actual and projected expenditures associated with the provision of E911/NG911 service.</t>
  </si>
  <si>
    <t>2027 Estimate</t>
  </si>
  <si>
    <t>i. number of trunks in-service</t>
  </si>
  <si>
    <t>ii. actual amount billed to TAF</t>
  </si>
  <si>
    <t>iii. actual amounts billed directly to PSAPs/counties</t>
  </si>
  <si>
    <t>d)  Describe the company process for communicating with consumers regarding their ability to make reports or complaints to the company on pole issues, and feedback provided to consumer that the issue is being, and/or has been, addressed.  Additionally, identify the extent consumer inquiries and/or complaints on pole-related issues was addressed last year (i.e., number of complaints received, number of complaints resolved, etc.).</t>
  </si>
  <si>
    <t>e)  Describe the company process for communicating with municipalities, electric utilities, third party attachers (and other stakeholders) to report pole issues to the company, and feedback provided that the issue is being, and/or has been, addressed.  Additionally, identify the extent such activity was addressed last year (i.e., number of complaints received, number of complaints resolved, etc.).</t>
  </si>
  <si>
    <t>b)  Describe: i) how your company prioritizes pole facility transfers/removals in the NJUNS database and notification system; ii) how pole facility transfers/removals held by your company beyond the 30 day accepted window for transfer/removal addressed, and; iii) how pole facility transfer/removal work that is over 1000 days held by your company is prioritized and addressed.</t>
  </si>
  <si>
    <t>Cassandra Knight</t>
  </si>
  <si>
    <t>Frontier Communications of Ausable Valley</t>
  </si>
  <si>
    <t>Frontier provides Copper Services up to 115 MEG (Adsl2+VDSL), Fiber Services up to 10 GIG, and FTTX Services up to 5 GIG.</t>
  </si>
  <si>
    <t xml:space="preserve">Frontier's IP products are as follows:  
Tandem for Enterprise - This is a hosted VoIP service for customers 15 seats and above - a retail commercial VoIP service.  Currently not offered for new sales, but will continue to support requests for service changes, upgrades and downgrades from existing customers. 
SIP Trunking and IP Connect - these products are for commercial customers who have a PBX or Key system and are looking for an IP-based trunking service to connect those systems to the PSTN - a retail commercial VoIP service.
Commercial hosted VoIP service called Tandem - For customers with requirements for 1 to 8 phones - a retail commercial VoIP service.  Currently not offered for new sales, but will continue to support requests for service changes, upgrades and downgrades from existing customers.
Unified Communications by Frontier, For retail commercial customers 5 seats and above.  This is a new product, introduced in December 2020 and is a Metaswitch Hosted VoIP solution.  This VoIP solution will be used for ALL new acquisitions and this product is hosted on Frontier servers.  This product includes Automatic Call Distribution (ACD), Meeting Collaboration (Zoom based Meetings) and Contact Center as a Service as available feature adds, not previously available on the FAW Mitel based product.
Frontier AnyWare (FAW) will ONLY be available to previous FAW customers prior to December 2020 for Moves, Adds and Changes.
Ethernet Internet Access (EIA) – Ethernet Access &amp; Internet Port &amp; EVC are bundled together.  Available to commercial retail &amp; wholesale customers.
Ethernet Internet Access Port &amp; EVC – service arrangement is for customers who currently have Ethernet Access and want to integrate Internet service over the existing Ethernet Access bandwidth.  Available to commercial retail &amp; wholesale customers.
SmartVoice -  This is a Frontier Hosted VoIP Solution based on the Metaswitch platform.  This product is sold today to Commercial Retail customers within Frontier footprint only.  </t>
  </si>
  <si>
    <t>Please update starting at row 23</t>
  </si>
  <si>
    <t>Response to question 3  above: NYS RDOF Build Plan</t>
  </si>
  <si>
    <t>Wire center CLLI</t>
  </si>
  <si>
    <t>County</t>
  </si>
  <si>
    <t>Estimated RDOF locations</t>
  </si>
  <si>
    <t>RDOF Estimated Build Year</t>
  </si>
  <si>
    <t>RDOF Estimated Build Quarter</t>
  </si>
  <si>
    <t>NY ILEC</t>
  </si>
  <si>
    <t>Response to question 3 above: NYS RDOF Annual Assigned Support</t>
  </si>
  <si>
    <t>Assigned Support</t>
  </si>
  <si>
    <t>Citizens Telecommunications of Ausable Valley, Inc (111):</t>
  </si>
  <si>
    <t>CO/Remote Name</t>
  </si>
  <si>
    <t>Clli Code</t>
  </si>
  <si>
    <t>Central Office or Remote</t>
  </si>
  <si>
    <t>Route Diversity Level</t>
  </si>
  <si>
    <t>Last Serving Central Office for PSAP Equipment</t>
  </si>
  <si>
    <t>9-1-1  SR/ Tandem - Primary</t>
  </si>
  <si>
    <t>PSAP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</si>
</sst>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1" x14ac:knownFonts="1">
    <font>
      <sz val="11"/>
      <color theme="1"/>
      <name val="Arial"/>
      <family val="2"/>
    </font>
    <font>
      <sz val="11"/>
      <color theme="1"/>
      <name val="Calibri"/>
      <family val="2"/>
      <scheme val="minor"/>
    </font>
    <font>
      <sz val="11"/>
      <color theme="1"/>
      <name val="Calibri"/>
      <family val="2"/>
      <scheme val="minor"/>
    </font>
    <font>
      <sz val="14"/>
      <name val="Arial"/>
      <family val="2"/>
    </font>
    <font>
      <b/>
      <i/>
      <sz val="14"/>
      <name val="Arial"/>
      <family val="2"/>
    </font>
    <font>
      <u/>
      <sz val="14"/>
      <name val="Arial"/>
      <family val="2"/>
    </font>
    <font>
      <b/>
      <i/>
      <u/>
      <sz val="14"/>
      <name val="Arial"/>
      <family val="2"/>
    </font>
    <font>
      <sz val="11"/>
      <name val="Arial"/>
      <family val="2"/>
    </font>
    <font>
      <b/>
      <i/>
      <u/>
      <sz val="11"/>
      <name val="Arial"/>
      <family val="2"/>
    </font>
    <font>
      <sz val="11"/>
      <color theme="1"/>
      <name val="Arial"/>
      <family val="2"/>
    </font>
    <font>
      <b/>
      <sz val="11"/>
      <color theme="1"/>
      <name val="Calibri"/>
      <family val="2"/>
      <scheme val="minor"/>
    </font>
    <font>
      <b/>
      <sz val="12"/>
      <name val="Arial"/>
      <family val="2"/>
    </font>
    <font>
      <b/>
      <sz val="11"/>
      <color theme="1"/>
      <name val="Arial"/>
      <family val="2"/>
    </font>
    <font>
      <b/>
      <sz val="11"/>
      <name val="Arial"/>
      <family val="2"/>
    </font>
    <font>
      <sz val="12"/>
      <name val="Arial"/>
      <family val="2"/>
    </font>
    <font>
      <b/>
      <sz val="11"/>
      <name val="Calibri"/>
      <family val="2"/>
      <scheme val="minor"/>
    </font>
    <font>
      <b/>
      <sz val="11"/>
      <color rgb="FFC00000"/>
      <name val="Calibri"/>
      <family val="2"/>
    </font>
    <font>
      <b/>
      <sz val="11"/>
      <name val="Calibri"/>
      <family val="2"/>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1" fillId="0" borderId="0"/>
    <xf numFmtId="44" fontId="9" fillId="0" borderId="0" applyFont="0" applyFill="0" applyBorder="0" applyAlignment="0" applyProtection="0"/>
  </cellStyleXfs>
  <cellXfs count="93">
    <xf numFmtId="0" fontId="0" fillId="0" borderId="0" xfId="0"/>
    <xf numFmtId="0" fontId="3" fillId="2" borderId="1" xfId="0" applyFont="1" applyFill="1" applyBorder="1" applyAlignment="1" applyProtection="1">
      <alignment horizontal="left" vertical="center" wrapText="1"/>
      <protection locked="0"/>
    </xf>
    <xf numFmtId="0" fontId="3" fillId="0" borderId="0" xfId="0" applyFont="1" applyAlignment="1">
      <alignment horizontal="left" vertical="center"/>
    </xf>
    <xf numFmtId="15" fontId="3"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2"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6" fillId="0" borderId="1" xfId="0" applyFont="1" applyBorder="1" applyAlignment="1">
      <alignment horizontal="right" vertical="center"/>
    </xf>
    <xf numFmtId="0" fontId="4" fillId="0" borderId="3"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right" vertical="center" wrapText="1"/>
    </xf>
    <xf numFmtId="0" fontId="3" fillId="0" borderId="5" xfId="0" applyFont="1" applyBorder="1" applyAlignment="1">
      <alignment horizontal="left" vertical="center" wrapText="1"/>
    </xf>
    <xf numFmtId="0" fontId="3" fillId="0" borderId="0" xfId="2" applyFont="1" applyAlignment="1">
      <alignment horizontal="left" vertical="center"/>
    </xf>
    <xf numFmtId="0" fontId="3" fillId="0" borderId="0" xfId="2" applyFont="1" applyAlignment="1">
      <alignment horizontal="center" vertical="center"/>
    </xf>
    <xf numFmtId="0" fontId="3" fillId="0" borderId="1" xfId="2" applyFont="1" applyBorder="1" applyAlignment="1">
      <alignment horizontal="left" vertical="center" wrapText="1"/>
    </xf>
    <xf numFmtId="0" fontId="3" fillId="0" borderId="1" xfId="0" applyFont="1" applyBorder="1" applyAlignment="1">
      <alignment horizontal="right" vertical="center" wrapText="1"/>
    </xf>
    <xf numFmtId="3" fontId="3" fillId="0" borderId="7" xfId="2" applyNumberFormat="1" applyFont="1" applyBorder="1" applyAlignment="1">
      <alignment horizontal="center" vertical="center"/>
    </xf>
    <xf numFmtId="0" fontId="3" fillId="0" borderId="8" xfId="0" applyFont="1" applyBorder="1" applyAlignment="1">
      <alignment horizontal="center" vertical="center" wrapText="1"/>
    </xf>
    <xf numFmtId="3" fontId="3" fillId="0" borderId="0" xfId="2" applyNumberFormat="1" applyFont="1" applyAlignment="1">
      <alignment horizontal="center" vertical="center"/>
    </xf>
    <xf numFmtId="0" fontId="4" fillId="0" borderId="1" xfId="2" applyFont="1" applyBorder="1" applyAlignment="1">
      <alignment horizontal="center" vertical="center"/>
    </xf>
    <xf numFmtId="0" fontId="3" fillId="0" borderId="1" xfId="2" applyFont="1" applyBorder="1" applyAlignment="1">
      <alignment horizontal="right" vertical="center" wrapText="1"/>
    </xf>
    <xf numFmtId="0" fontId="3" fillId="0" borderId="0" xfId="0" applyFont="1" applyAlignment="1">
      <alignment horizontal="center" vertical="center"/>
    </xf>
    <xf numFmtId="3" fontId="3" fillId="0" borderId="0" xfId="2" applyNumberFormat="1" applyFont="1" applyAlignment="1">
      <alignment horizontal="right" vertical="center"/>
    </xf>
    <xf numFmtId="0" fontId="3" fillId="0" borderId="1" xfId="2" applyFont="1" applyBorder="1" applyAlignment="1">
      <alignment horizontal="right" vertical="center"/>
    </xf>
    <xf numFmtId="0" fontId="3" fillId="2" borderId="1" xfId="2" applyFont="1" applyFill="1" applyBorder="1" applyAlignment="1" applyProtection="1">
      <alignment horizontal="left" vertical="center" wrapText="1"/>
      <protection locked="0"/>
    </xf>
    <xf numFmtId="0" fontId="3" fillId="0" borderId="0" xfId="2"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4" fillId="0" borderId="1" xfId="0" applyFont="1" applyBorder="1" applyAlignment="1">
      <alignment horizontal="centerContinuous" vertical="center"/>
    </xf>
    <xf numFmtId="0" fontId="3" fillId="0" borderId="1"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4" fillId="0" borderId="3" xfId="0" applyFont="1" applyBorder="1" applyAlignment="1">
      <alignment horizontal="centerContinuous" vertical="center"/>
    </xf>
    <xf numFmtId="15" fontId="3" fillId="2" borderId="1" xfId="0" applyNumberFormat="1" applyFont="1" applyFill="1" applyBorder="1" applyAlignment="1" applyProtection="1">
      <alignment horizontal="left" vertical="center" wrapText="1"/>
      <protection locked="0"/>
    </xf>
    <xf numFmtId="0" fontId="11" fillId="0" borderId="0" xfId="0" applyFont="1"/>
    <xf numFmtId="0" fontId="3" fillId="0" borderId="0" xfId="0" applyFont="1"/>
    <xf numFmtId="0" fontId="12" fillId="3" borderId="1" xfId="0" applyFont="1" applyFill="1" applyBorder="1" applyAlignment="1">
      <alignment horizontal="center" wrapText="1"/>
    </xf>
    <xf numFmtId="0" fontId="10" fillId="3" borderId="1" xfId="0" applyFont="1" applyFill="1" applyBorder="1" applyAlignment="1">
      <alignment wrapText="1"/>
    </xf>
    <xf numFmtId="0" fontId="13" fillId="2" borderId="9" xfId="0" applyFont="1" applyFill="1" applyBorder="1"/>
    <xf numFmtId="0" fontId="14" fillId="2" borderId="0" xfId="0" applyFont="1" applyFill="1"/>
    <xf numFmtId="0" fontId="12" fillId="2" borderId="1" xfId="0" applyFont="1" applyFill="1" applyBorder="1" applyAlignment="1">
      <alignment wrapText="1"/>
    </xf>
    <xf numFmtId="0" fontId="12" fillId="2" borderId="1" xfId="0" applyFont="1" applyFill="1" applyBorder="1" applyAlignment="1">
      <alignment horizontal="center" wrapText="1"/>
    </xf>
    <xf numFmtId="0" fontId="0" fillId="2" borderId="0" xfId="0" applyFill="1"/>
    <xf numFmtId="0" fontId="7" fillId="2" borderId="0" xfId="0" applyFont="1" applyFill="1"/>
    <xf numFmtId="0" fontId="15" fillId="2" borderId="10" xfId="0" applyFont="1" applyFill="1" applyBorder="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6" fillId="0" borderId="5" xfId="0" applyFont="1" applyBorder="1" applyAlignment="1">
      <alignment horizontal="left" vertical="center"/>
    </xf>
    <xf numFmtId="0" fontId="8" fillId="0" borderId="6" xfId="0" applyFont="1" applyBorder="1" applyAlignment="1">
      <alignment horizontal="left" vertical="center"/>
    </xf>
    <xf numFmtId="0" fontId="6" fillId="0" borderId="5" xfId="0" applyFont="1" applyBorder="1" applyAlignment="1">
      <alignment horizontal="center" vertical="center"/>
    </xf>
    <xf numFmtId="0" fontId="8" fillId="0" borderId="6" xfId="0" applyFont="1" applyBorder="1" applyAlignment="1">
      <alignment horizontal="center" vertical="center"/>
    </xf>
    <xf numFmtId="0" fontId="12" fillId="3" borderId="1" xfId="0" applyFont="1" applyFill="1" applyBorder="1" applyAlignment="1">
      <alignment horizontal="center"/>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3" fillId="0" borderId="3" xfId="2" applyFont="1" applyBorder="1" applyAlignment="1">
      <alignment horizontal="lef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3" fillId="0" borderId="0" xfId="2" applyFont="1" applyAlignment="1">
      <alignment horizontal="center" vertical="center" wrapText="1"/>
    </xf>
    <xf numFmtId="0" fontId="3" fillId="0" borderId="0" xfId="0" applyFont="1" applyAlignment="1">
      <alignment horizontal="center" vertical="center" wrapText="1"/>
    </xf>
    <xf numFmtId="164" fontId="3" fillId="4" borderId="1" xfId="0" applyNumberFormat="1" applyFont="1" applyFill="1" applyBorder="1" applyAlignment="1" applyProtection="1">
      <alignment horizontal="right" vertical="center"/>
      <protection locked="0"/>
    </xf>
    <xf numFmtId="0" fontId="3" fillId="4" borderId="1" xfId="0" applyFont="1" applyFill="1" applyBorder="1" applyAlignment="1" applyProtection="1">
      <alignment horizontal="left" vertical="center" wrapText="1"/>
      <protection locked="0"/>
    </xf>
    <xf numFmtId="0" fontId="3" fillId="4" borderId="0" xfId="0" applyFont="1" applyFill="1" applyAlignment="1">
      <alignment horizontal="left" vertical="center" wrapText="1"/>
    </xf>
    <xf numFmtId="0" fontId="0" fillId="4" borderId="0" xfId="0" applyFill="1" applyAlignment="1">
      <alignment horizontal="left" vertical="center" wrapText="1"/>
    </xf>
    <xf numFmtId="3" fontId="3" fillId="4" borderId="1" xfId="0" applyNumberFormat="1" applyFont="1" applyFill="1" applyBorder="1" applyAlignment="1" applyProtection="1">
      <alignment horizontal="right" vertical="center"/>
      <protection locked="0"/>
    </xf>
    <xf numFmtId="165" fontId="3" fillId="4" borderId="1" xfId="0" applyNumberFormat="1" applyFont="1" applyFill="1" applyBorder="1" applyAlignment="1" applyProtection="1">
      <alignment horizontal="right" vertical="center"/>
      <protection locked="0"/>
    </xf>
    <xf numFmtId="0" fontId="0" fillId="4" borderId="1" xfId="0" applyFill="1" applyBorder="1"/>
    <xf numFmtId="44" fontId="0" fillId="4" borderId="1" xfId="3" applyFont="1" applyFill="1" applyBorder="1"/>
    <xf numFmtId="0" fontId="0" fillId="4" borderId="1" xfId="0" applyFill="1" applyBorder="1" applyAlignment="1">
      <alignment horizontal="left"/>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5" fillId="4" borderId="1" xfId="0" applyFont="1" applyFill="1" applyBorder="1" applyAlignment="1" applyProtection="1">
      <alignment horizontal="left" vertical="center" wrapText="1"/>
      <protection locked="0"/>
    </xf>
    <xf numFmtId="0" fontId="16" fillId="4" borderId="12" xfId="0" applyFont="1" applyFill="1" applyBorder="1" applyAlignment="1">
      <alignment horizontal="center" wrapText="1"/>
    </xf>
    <xf numFmtId="0" fontId="17" fillId="4" borderId="12" xfId="0" applyFont="1" applyFill="1" applyBorder="1" applyAlignment="1">
      <alignment horizontal="center" wrapText="1"/>
    </xf>
    <xf numFmtId="0" fontId="17" fillId="4" borderId="12" xfId="0" applyFont="1" applyFill="1" applyBorder="1" applyAlignment="1">
      <alignment wrapText="1"/>
    </xf>
    <xf numFmtId="0" fontId="17" fillId="4" borderId="12" xfId="0" applyFont="1" applyFill="1" applyBorder="1" applyAlignment="1">
      <alignment horizontal="left" wrapText="1"/>
    </xf>
    <xf numFmtId="0" fontId="17" fillId="4" borderId="9" xfId="0" applyFont="1" applyFill="1" applyBorder="1" applyAlignment="1">
      <alignment horizontal="center" wrapText="1"/>
    </xf>
    <xf numFmtId="0" fontId="18" fillId="4" borderId="1" xfId="2" applyFont="1" applyFill="1" applyBorder="1" applyAlignment="1">
      <alignment horizontal="center"/>
    </xf>
    <xf numFmtId="0" fontId="18" fillId="4" borderId="1" xfId="2" applyFont="1" applyFill="1" applyBorder="1"/>
    <xf numFmtId="0" fontId="19" fillId="4" borderId="1" xfId="0" applyFont="1" applyFill="1" applyBorder="1"/>
    <xf numFmtId="0" fontId="20" fillId="4" borderId="1" xfId="2" applyFont="1" applyFill="1" applyBorder="1"/>
    <xf numFmtId="0" fontId="20" fillId="4" borderId="1" xfId="0" applyFont="1" applyFill="1" applyBorder="1"/>
    <xf numFmtId="0" fontId="3" fillId="4" borderId="1" xfId="0" applyFont="1" applyFill="1" applyBorder="1" applyAlignment="1">
      <alignment horizontal="left" vertical="top" wrapText="1"/>
    </xf>
    <xf numFmtId="0" fontId="3" fillId="4" borderId="1" xfId="2" applyFont="1" applyFill="1" applyBorder="1" applyAlignment="1" applyProtection="1">
      <alignment horizontal="left" vertical="center" wrapText="1"/>
      <protection locked="0"/>
    </xf>
    <xf numFmtId="0" fontId="3" fillId="4" borderId="1" xfId="2" applyFont="1" applyFill="1" applyBorder="1" applyAlignment="1" applyProtection="1">
      <alignment horizontal="right" vertical="center" wrapText="1"/>
      <protection locked="0"/>
    </xf>
    <xf numFmtId="3" fontId="3" fillId="4" borderId="1" xfId="2" applyNumberFormat="1" applyFont="1" applyFill="1" applyBorder="1" applyAlignment="1" applyProtection="1">
      <alignment horizontal="right" vertical="center"/>
      <protection locked="0"/>
    </xf>
    <xf numFmtId="3" fontId="3" fillId="4" borderId="1" xfId="2" applyNumberFormat="1" applyFont="1" applyFill="1" applyBorder="1" applyAlignment="1">
      <alignment horizontal="right" vertical="center"/>
    </xf>
  </cellXfs>
  <cellStyles count="4">
    <cellStyle name="Currency" xfId="3" builtinId="4"/>
    <cellStyle name="Normal" xfId="0" builtinId="0"/>
    <cellStyle name="Normal 2" xfId="1" xr:uid="{E9FB7D44-886D-4EAB-8BB6-512FFC4AFC44}"/>
    <cellStyle name="Normal 2 2" xfId="2" xr:uid="{EA385C82-C397-4735-B0B7-98E5CC479B0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showGridLines="0" tabSelected="1" zoomScaleNormal="100" zoomScalePageLayoutView="130" workbookViewId="0">
      <selection activeCell="B4" sqref="B4"/>
    </sheetView>
  </sheetViews>
  <sheetFormatPr defaultColWidth="8.75" defaultRowHeight="18" x14ac:dyDescent="0.2"/>
  <cols>
    <col min="1" max="1" width="20" style="2" bestFit="1" customWidth="1"/>
    <col min="2" max="2" width="82.75" style="2" customWidth="1"/>
    <col min="3" max="16384" width="8.75" style="2"/>
  </cols>
  <sheetData>
    <row r="1" spans="1:2" x14ac:dyDescent="0.2">
      <c r="A1" s="2" t="s">
        <v>108</v>
      </c>
    </row>
    <row r="4" spans="1:2" x14ac:dyDescent="0.2">
      <c r="A4" s="2" t="s">
        <v>27</v>
      </c>
      <c r="B4" s="3">
        <v>45382</v>
      </c>
    </row>
    <row r="5" spans="1:2" x14ac:dyDescent="0.2">
      <c r="A5" s="2" t="s">
        <v>28</v>
      </c>
      <c r="B5" s="2" t="s">
        <v>109</v>
      </c>
    </row>
    <row r="7" spans="1:2" ht="18.75" x14ac:dyDescent="0.2">
      <c r="A7" s="4" t="s">
        <v>29</v>
      </c>
      <c r="B7" s="1" t="s">
        <v>129</v>
      </c>
    </row>
    <row r="8" spans="1:2" ht="18.75" x14ac:dyDescent="0.2">
      <c r="A8" s="4" t="s">
        <v>30</v>
      </c>
      <c r="B8" s="1" t="s">
        <v>128</v>
      </c>
    </row>
    <row r="9" spans="1:2" ht="18.75" x14ac:dyDescent="0.2">
      <c r="A9" s="4" t="s">
        <v>31</v>
      </c>
      <c r="B9" s="37">
        <v>45411</v>
      </c>
    </row>
    <row r="10" spans="1:2" x14ac:dyDescent="0.2">
      <c r="B10" s="5"/>
    </row>
    <row r="11" spans="1:2" x14ac:dyDescent="0.2">
      <c r="B11" s="5"/>
    </row>
    <row r="12" spans="1:2" x14ac:dyDescent="0.2">
      <c r="A12" s="6" t="s">
        <v>39</v>
      </c>
    </row>
    <row r="13" spans="1:2" ht="52.5" customHeight="1" x14ac:dyDescent="0.2">
      <c r="A13" s="49" t="s">
        <v>63</v>
      </c>
      <c r="B13" s="49"/>
    </row>
    <row r="14" spans="1:2" x14ac:dyDescent="0.2">
      <c r="A14" s="5"/>
      <c r="B14" s="5"/>
    </row>
    <row r="15" spans="1:2" ht="122.65" customHeight="1" x14ac:dyDescent="0.2">
      <c r="A15" s="49" t="s">
        <v>64</v>
      </c>
      <c r="B15" s="49"/>
    </row>
    <row r="16" spans="1:2" x14ac:dyDescent="0.2">
      <c r="A16" s="5"/>
      <c r="B16" s="5"/>
    </row>
    <row r="17" spans="1:2" ht="70.150000000000006" customHeight="1" x14ac:dyDescent="0.2">
      <c r="A17" s="49" t="s">
        <v>104</v>
      </c>
      <c r="B17" s="50"/>
    </row>
    <row r="19" spans="1:2" ht="122.65" customHeight="1" x14ac:dyDescent="0.2">
      <c r="A19" s="49" t="s">
        <v>110</v>
      </c>
      <c r="B19" s="50"/>
    </row>
    <row r="21" spans="1:2" ht="52.5" customHeight="1" x14ac:dyDescent="0.2">
      <c r="A21" s="49" t="s">
        <v>105</v>
      </c>
      <c r="B21" s="51"/>
    </row>
  </sheetData>
  <sheetProtection sheet="1" objects="1" scenarios="1" formatRows="0"/>
  <customSheetViews>
    <customSheetView guid="{CB9D07C9-E692-454F-AD39-B7DF34427615}" showPageBreaks="1">
      <selection activeCell="A19" sqref="A19"/>
      <pageMargins left="0.60152582159624401" right="0.49882629107981202" top="0.75" bottom="0.75" header="0.3" footer="0.3"/>
      <pageSetup orientation="landscape" r:id="rId1"/>
      <headerFooter>
        <oddHeader>&amp;C&amp;"Arial,Bold"&amp;KFF0000TRADE SECRET</oddHeader>
        <oddFooter>&amp;L&amp;"Arial,Bold"Title Page&amp;R&amp;"Arial,Bold"Page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A9" sqref="A9"/>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5">
    <mergeCell ref="A13:B13"/>
    <mergeCell ref="A15:B15"/>
    <mergeCell ref="A17:B17"/>
    <mergeCell ref="A19:B19"/>
    <mergeCell ref="A21:B21"/>
  </mergeCells>
  <pageMargins left="0.60152582159624401" right="0.49882629107981202" top="0.75" bottom="0.75" header="0.3" footer="0.3"/>
  <pageSetup fitToHeight="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showGridLines="0" zoomScaleNormal="100" workbookViewId="0">
      <selection activeCell="A17" sqref="A17:G22"/>
    </sheetView>
  </sheetViews>
  <sheetFormatPr defaultColWidth="8.75" defaultRowHeight="18" x14ac:dyDescent="0.2"/>
  <cols>
    <col min="1" max="1" width="75.75" style="2" customWidth="1"/>
    <col min="2" max="7" width="14.75" style="2" customWidth="1"/>
    <col min="8" max="16384" width="8.75" style="2"/>
  </cols>
  <sheetData>
    <row r="1" spans="1:7" x14ac:dyDescent="0.2">
      <c r="A1" s="2" t="s">
        <v>43</v>
      </c>
    </row>
    <row r="4" spans="1:7" ht="18.75" x14ac:dyDescent="0.2">
      <c r="E4" s="7"/>
      <c r="F4" s="32" t="s">
        <v>41</v>
      </c>
      <c r="G4" s="33"/>
    </row>
    <row r="5" spans="1:7" ht="18.75" x14ac:dyDescent="0.2">
      <c r="A5" s="52" t="s">
        <v>7</v>
      </c>
      <c r="B5" s="9" t="s">
        <v>111</v>
      </c>
      <c r="C5" s="9" t="s">
        <v>112</v>
      </c>
      <c r="D5" s="9" t="s">
        <v>13</v>
      </c>
      <c r="E5" s="9" t="s">
        <v>42</v>
      </c>
      <c r="F5" s="9" t="s">
        <v>44</v>
      </c>
      <c r="G5" s="9" t="s">
        <v>113</v>
      </c>
    </row>
    <row r="6" spans="1:7" ht="18.75" x14ac:dyDescent="0.2">
      <c r="A6" s="53"/>
      <c r="B6" s="9" t="s">
        <v>0</v>
      </c>
      <c r="C6" s="9" t="s">
        <v>1</v>
      </c>
      <c r="D6" s="9" t="s">
        <v>98</v>
      </c>
      <c r="E6" s="9" t="s">
        <v>98</v>
      </c>
      <c r="F6" s="9" t="s">
        <v>98</v>
      </c>
      <c r="G6" s="9" t="s">
        <v>98</v>
      </c>
    </row>
    <row r="7" spans="1:7" ht="18.75" x14ac:dyDescent="0.2">
      <c r="A7" s="10" t="s">
        <v>8</v>
      </c>
      <c r="B7" s="66"/>
      <c r="C7" s="66"/>
      <c r="D7" s="66"/>
      <c r="E7" s="66"/>
      <c r="F7" s="66"/>
      <c r="G7" s="66"/>
    </row>
    <row r="8" spans="1:7" ht="18.75" x14ac:dyDescent="0.2">
      <c r="A8" s="10" t="s">
        <v>9</v>
      </c>
      <c r="B8" s="66"/>
      <c r="C8" s="66"/>
      <c r="D8" s="66"/>
      <c r="E8" s="66"/>
      <c r="F8" s="66"/>
      <c r="G8" s="66"/>
    </row>
    <row r="9" spans="1:7" ht="18.75" x14ac:dyDescent="0.2">
      <c r="A9" s="10" t="s">
        <v>10</v>
      </c>
      <c r="B9" s="66"/>
      <c r="C9" s="66"/>
      <c r="D9" s="66"/>
      <c r="E9" s="66"/>
      <c r="F9" s="66"/>
      <c r="G9" s="66"/>
    </row>
    <row r="10" spans="1:7" ht="18.75" x14ac:dyDescent="0.2">
      <c r="A10" s="10" t="s">
        <v>11</v>
      </c>
      <c r="B10" s="66"/>
      <c r="C10" s="66"/>
      <c r="D10" s="66"/>
      <c r="E10" s="66"/>
      <c r="F10" s="66"/>
      <c r="G10" s="66"/>
    </row>
    <row r="11" spans="1:7" ht="18.75" x14ac:dyDescent="0.2">
      <c r="A11" s="10" t="s">
        <v>12</v>
      </c>
      <c r="B11" s="66"/>
      <c r="C11" s="66"/>
      <c r="D11" s="66"/>
      <c r="E11" s="66"/>
      <c r="F11" s="66"/>
      <c r="G11" s="66"/>
    </row>
    <row r="12" spans="1:7" x14ac:dyDescent="0.2">
      <c r="A12" s="6"/>
    </row>
    <row r="13" spans="1:7" ht="34.9" customHeight="1" x14ac:dyDescent="0.2">
      <c r="A13" s="5" t="s">
        <v>106</v>
      </c>
      <c r="B13" s="5"/>
      <c r="C13" s="5"/>
      <c r="D13" s="5"/>
      <c r="E13" s="5"/>
      <c r="F13" s="5"/>
      <c r="G13" s="5"/>
    </row>
    <row r="14" spans="1:7" x14ac:dyDescent="0.2">
      <c r="A14" s="67"/>
      <c r="B14" s="5"/>
      <c r="C14" s="5"/>
      <c r="D14" s="5"/>
      <c r="E14" s="5"/>
      <c r="F14" s="5"/>
      <c r="G14" s="5"/>
    </row>
    <row r="15" spans="1:7" x14ac:dyDescent="0.2">
      <c r="B15" s="5"/>
      <c r="C15" s="5"/>
      <c r="D15" s="5"/>
      <c r="E15" s="5"/>
      <c r="F15" s="5"/>
      <c r="G15" s="5"/>
    </row>
    <row r="16" spans="1:7" ht="54" x14ac:dyDescent="0.2">
      <c r="A16" s="5" t="s">
        <v>107</v>
      </c>
    </row>
    <row r="17" spans="1:7" ht="18" customHeight="1" x14ac:dyDescent="0.2">
      <c r="A17" s="68"/>
      <c r="B17" s="69"/>
      <c r="C17" s="69"/>
      <c r="D17" s="69"/>
      <c r="E17" s="69"/>
      <c r="F17" s="69"/>
      <c r="G17" s="69"/>
    </row>
    <row r="18" spans="1:7" x14ac:dyDescent="0.2">
      <c r="A18" s="69"/>
      <c r="B18" s="69"/>
      <c r="C18" s="69"/>
      <c r="D18" s="69"/>
      <c r="E18" s="69"/>
      <c r="F18" s="69"/>
      <c r="G18" s="69"/>
    </row>
    <row r="19" spans="1:7" x14ac:dyDescent="0.2">
      <c r="A19" s="69"/>
      <c r="B19" s="69"/>
      <c r="C19" s="69"/>
      <c r="D19" s="69"/>
      <c r="E19" s="69"/>
      <c r="F19" s="69"/>
      <c r="G19" s="69"/>
    </row>
    <row r="20" spans="1:7" x14ac:dyDescent="0.2">
      <c r="A20" s="69"/>
      <c r="B20" s="69"/>
      <c r="C20" s="69"/>
      <c r="D20" s="69"/>
      <c r="E20" s="69"/>
      <c r="F20" s="69"/>
      <c r="G20" s="69"/>
    </row>
    <row r="21" spans="1:7" x14ac:dyDescent="0.2">
      <c r="A21" s="69"/>
      <c r="B21" s="69"/>
      <c r="C21" s="69"/>
      <c r="D21" s="69"/>
      <c r="E21" s="69"/>
      <c r="F21" s="69"/>
      <c r="G21" s="69"/>
    </row>
    <row r="22" spans="1:7" x14ac:dyDescent="0.2">
      <c r="A22" s="69"/>
      <c r="B22" s="69"/>
      <c r="C22" s="69"/>
      <c r="D22" s="69"/>
      <c r="E22" s="69"/>
      <c r="F22" s="69"/>
      <c r="G22" s="69"/>
    </row>
  </sheetData>
  <sheetProtection formatRows="0"/>
  <customSheetViews>
    <customSheetView guid="{CB9D07C9-E692-454F-AD39-B7DF34427615}" showPageBreaks="1">
      <selection activeCell="E2" sqref="E2"/>
      <pageMargins left="0.7" right="0.7" top="0.75" bottom="0.75" header="0.3" footer="0.3"/>
      <pageSetup scale="87" orientation="landscape" r:id="rId1"/>
      <headerFooter>
        <oddHeader>&amp;C&amp;"Arial,Bold"&amp;KFF0000TRADE SECRET</oddHeader>
        <oddFooter>&amp;C&amp;"Arial,Bold"1) Capital Expenditures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E2" sqref="E2"/>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2">
    <mergeCell ref="A5:A6"/>
    <mergeCell ref="A17:G22"/>
  </mergeCells>
  <pageMargins left="0.60152582159624401" right="0.49882629107981202" top="0.75" bottom="0.75" header="0.3" footer="0.3"/>
  <pageSetup scale="93" fitToHeight="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3"/>
  <sheetViews>
    <sheetView showGridLines="0" zoomScaleNormal="100" zoomScalePageLayoutView="110" workbookViewId="0">
      <selection activeCell="B7" sqref="B7:F13"/>
    </sheetView>
  </sheetViews>
  <sheetFormatPr defaultColWidth="8.75" defaultRowHeight="18" x14ac:dyDescent="0.2"/>
  <cols>
    <col min="1" max="1" width="81.625" style="2" bestFit="1" customWidth="1"/>
    <col min="2" max="6" width="13.75" style="2" customWidth="1"/>
    <col min="7" max="16384" width="8.75" style="2"/>
  </cols>
  <sheetData>
    <row r="1" spans="1:6" x14ac:dyDescent="0.2">
      <c r="A1" s="2" t="s">
        <v>14</v>
      </c>
    </row>
    <row r="3" spans="1:6" x14ac:dyDescent="0.2">
      <c r="A3" s="5"/>
    </row>
    <row r="4" spans="1:6" ht="18.75" x14ac:dyDescent="0.2">
      <c r="D4" s="7"/>
      <c r="E4" s="36" t="s">
        <v>41</v>
      </c>
      <c r="F4" s="35"/>
    </row>
    <row r="5" spans="1:6" ht="18.75" x14ac:dyDescent="0.2">
      <c r="A5" s="54" t="s">
        <v>62</v>
      </c>
      <c r="B5" s="9">
        <v>2023</v>
      </c>
      <c r="C5" s="9">
        <v>2024</v>
      </c>
      <c r="D5" s="9">
        <v>2025</v>
      </c>
      <c r="E5" s="9">
        <v>2026</v>
      </c>
      <c r="F5" s="9">
        <v>2027</v>
      </c>
    </row>
    <row r="6" spans="1:6" ht="18.75" x14ac:dyDescent="0.2">
      <c r="A6" s="55"/>
      <c r="B6" s="9" t="s">
        <v>1</v>
      </c>
      <c r="C6" s="9" t="s">
        <v>98</v>
      </c>
      <c r="D6" s="9" t="s">
        <v>98</v>
      </c>
      <c r="E6" s="9" t="s">
        <v>98</v>
      </c>
      <c r="F6" s="9" t="s">
        <v>98</v>
      </c>
    </row>
    <row r="7" spans="1:6" ht="18.75" x14ac:dyDescent="0.2">
      <c r="A7" s="10" t="s">
        <v>15</v>
      </c>
      <c r="B7" s="70"/>
      <c r="C7" s="70"/>
      <c r="D7" s="70"/>
      <c r="E7" s="70"/>
      <c r="F7" s="70"/>
    </row>
    <row r="8" spans="1:6" ht="18.75" x14ac:dyDescent="0.2">
      <c r="A8" s="10" t="s">
        <v>2</v>
      </c>
      <c r="B8" s="70"/>
      <c r="C8" s="70"/>
      <c r="D8" s="70"/>
      <c r="E8" s="70"/>
      <c r="F8" s="70"/>
    </row>
    <row r="9" spans="1:6" ht="18.75" x14ac:dyDescent="0.2">
      <c r="A9" s="10" t="s">
        <v>3</v>
      </c>
      <c r="B9" s="70"/>
      <c r="C9" s="70"/>
      <c r="D9" s="70"/>
      <c r="E9" s="70"/>
      <c r="F9" s="70"/>
    </row>
    <row r="10" spans="1:6" ht="18.75" x14ac:dyDescent="0.2">
      <c r="A10" s="10" t="s">
        <v>16</v>
      </c>
      <c r="B10" s="70"/>
      <c r="C10" s="70"/>
      <c r="D10" s="70"/>
      <c r="E10" s="70"/>
      <c r="F10" s="70"/>
    </row>
    <row r="11" spans="1:6" ht="18.75" x14ac:dyDescent="0.2">
      <c r="A11" s="10" t="s">
        <v>17</v>
      </c>
      <c r="B11" s="70"/>
      <c r="C11" s="70"/>
      <c r="D11" s="70"/>
      <c r="E11" s="70"/>
      <c r="F11" s="70"/>
    </row>
    <row r="12" spans="1:6" ht="18.75" x14ac:dyDescent="0.2">
      <c r="A12" s="11" t="s">
        <v>18</v>
      </c>
      <c r="B12" s="70"/>
      <c r="C12" s="70"/>
      <c r="D12" s="70"/>
      <c r="E12" s="70"/>
      <c r="F12" s="70"/>
    </row>
    <row r="13" spans="1:6" ht="18.75" x14ac:dyDescent="0.2">
      <c r="A13" s="10" t="s">
        <v>19</v>
      </c>
      <c r="B13" s="70"/>
      <c r="C13" s="70"/>
      <c r="D13" s="70"/>
      <c r="E13" s="70"/>
      <c r="F13" s="70"/>
    </row>
  </sheetData>
  <sheetProtection formatRows="0"/>
  <customSheetViews>
    <customSheetView guid="{CB9D07C9-E692-454F-AD39-B7DF34427615}" showPageBreaks="1">
      <selection activeCell="H10" sqref="H10"/>
      <pageMargins left="0.7" right="0.7" top="0.75" bottom="0.75" header="0.3" footer="0.3"/>
      <pageSetup orientation="landscape" r:id="rId1"/>
      <headerFooter>
        <oddHeader>&amp;C&amp;"Arial,Bold"&amp;KFF0000TRADE SECRET</oddHeader>
        <oddFooter>&amp;C&amp;"Arial,Bold"2) Access Lines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H10" sqref="H10"/>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1">
    <mergeCell ref="A5:A6"/>
  </mergeCells>
  <pageMargins left="0.60152582159624401" right="0.49882629107981202" top="0.75" bottom="0.75" header="0.3" footer="0.3"/>
  <pageSetup scale="77" fitToHeight="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6"/>
  <sheetViews>
    <sheetView showGridLines="0" zoomScaleNormal="100" workbookViewId="0">
      <selection activeCell="B7" sqref="B7:F16"/>
    </sheetView>
  </sheetViews>
  <sheetFormatPr defaultColWidth="8.875" defaultRowHeight="18" x14ac:dyDescent="0.2"/>
  <cols>
    <col min="1" max="1" width="80.375" style="2" bestFit="1" customWidth="1"/>
    <col min="2" max="6" width="13.75" style="2" customWidth="1"/>
    <col min="7" max="16384" width="8.875" style="2"/>
  </cols>
  <sheetData>
    <row r="1" spans="1:6" x14ac:dyDescent="0.2">
      <c r="A1" s="2" t="s">
        <v>20</v>
      </c>
    </row>
    <row r="4" spans="1:6" x14ac:dyDescent="0.2">
      <c r="D4" s="7"/>
      <c r="E4" s="34" t="s">
        <v>41</v>
      </c>
      <c r="F4" s="35"/>
    </row>
    <row r="5" spans="1:6" ht="18.75" x14ac:dyDescent="0.2">
      <c r="A5" s="54" t="s">
        <v>102</v>
      </c>
      <c r="B5" s="9">
        <v>2023</v>
      </c>
      <c r="C5" s="9">
        <v>2024</v>
      </c>
      <c r="D5" s="12">
        <v>2025</v>
      </c>
      <c r="E5" s="9">
        <v>2026</v>
      </c>
      <c r="F5" s="9">
        <v>2027</v>
      </c>
    </row>
    <row r="6" spans="1:6" ht="18.75" x14ac:dyDescent="0.2">
      <c r="A6" s="55"/>
      <c r="B6" s="9" t="s">
        <v>1</v>
      </c>
      <c r="C6" s="9" t="s">
        <v>98</v>
      </c>
      <c r="D6" s="9" t="s">
        <v>98</v>
      </c>
      <c r="E6" s="9" t="s">
        <v>98</v>
      </c>
      <c r="F6" s="9" t="s">
        <v>98</v>
      </c>
    </row>
    <row r="7" spans="1:6" ht="18.75" x14ac:dyDescent="0.2">
      <c r="A7" s="10" t="s">
        <v>50</v>
      </c>
      <c r="B7" s="71"/>
      <c r="C7" s="71"/>
      <c r="D7" s="71"/>
      <c r="E7" s="71"/>
      <c r="F7" s="71"/>
    </row>
    <row r="8" spans="1:6" ht="18.75" x14ac:dyDescent="0.2">
      <c r="A8" s="10" t="s">
        <v>51</v>
      </c>
      <c r="B8" s="71"/>
      <c r="C8" s="71"/>
      <c r="D8" s="71"/>
      <c r="E8" s="71"/>
      <c r="F8" s="71"/>
    </row>
    <row r="9" spans="1:6" ht="18.75" x14ac:dyDescent="0.2">
      <c r="A9" s="10" t="s">
        <v>45</v>
      </c>
      <c r="B9" s="71"/>
      <c r="C9" s="71"/>
      <c r="D9" s="71"/>
      <c r="E9" s="71"/>
      <c r="F9" s="71"/>
    </row>
    <row r="10" spans="1:6" ht="18.75" x14ac:dyDescent="0.2">
      <c r="A10" s="10" t="s">
        <v>46</v>
      </c>
      <c r="B10" s="71"/>
      <c r="C10" s="71"/>
      <c r="D10" s="71"/>
      <c r="E10" s="71"/>
      <c r="F10" s="71"/>
    </row>
    <row r="11" spans="1:6" ht="18.75" x14ac:dyDescent="0.2">
      <c r="A11" s="10" t="s">
        <v>21</v>
      </c>
      <c r="B11" s="71"/>
      <c r="C11" s="71"/>
      <c r="D11" s="71"/>
      <c r="E11" s="71"/>
      <c r="F11" s="71"/>
    </row>
    <row r="12" spans="1:6" ht="18.75" x14ac:dyDescent="0.2">
      <c r="A12" s="10" t="s">
        <v>52</v>
      </c>
      <c r="B12" s="71"/>
      <c r="C12" s="71"/>
      <c r="D12" s="71"/>
      <c r="E12" s="71"/>
      <c r="F12" s="71"/>
    </row>
    <row r="13" spans="1:6" ht="18.75" x14ac:dyDescent="0.2">
      <c r="A13" s="10" t="s">
        <v>53</v>
      </c>
      <c r="B13" s="71"/>
      <c r="C13" s="71"/>
      <c r="D13" s="71"/>
      <c r="E13" s="71"/>
      <c r="F13" s="71"/>
    </row>
    <row r="14" spans="1:6" ht="18.75" x14ac:dyDescent="0.2">
      <c r="A14" s="10" t="s">
        <v>48</v>
      </c>
      <c r="B14" s="71"/>
      <c r="C14" s="71"/>
      <c r="D14" s="71"/>
      <c r="E14" s="71"/>
      <c r="F14" s="71"/>
    </row>
    <row r="15" spans="1:6" ht="18.75" x14ac:dyDescent="0.2">
      <c r="A15" s="10" t="s">
        <v>49</v>
      </c>
      <c r="B15" s="71"/>
      <c r="C15" s="71"/>
      <c r="D15" s="71"/>
      <c r="E15" s="71"/>
      <c r="F15" s="71"/>
    </row>
    <row r="16" spans="1:6" ht="18.75" x14ac:dyDescent="0.2">
      <c r="A16" s="10" t="s">
        <v>22</v>
      </c>
      <c r="B16" s="71"/>
      <c r="C16" s="71"/>
      <c r="D16" s="71"/>
      <c r="E16" s="71"/>
      <c r="F16" s="71"/>
    </row>
  </sheetData>
  <sheetProtection formatRows="0"/>
  <customSheetViews>
    <customSheetView guid="{CB9D07C9-E692-454F-AD39-B7DF34427615}" showPageBreaks="1">
      <selection activeCell="B7" sqref="B7"/>
      <pageMargins left="0.7" right="0.7" top="0.75" bottom="0.75" header="0.3" footer="0.3"/>
      <pageSetup orientation="landscape" r:id="rId1"/>
      <headerFooter>
        <oddHeader>&amp;C&amp;"Arial,Bold"&amp;KFF0000TRADE SECRET</oddHeader>
        <oddFooter>&amp;C&amp;"Arial,Bold"3) Local Cable                                                                                                                                                                                  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B7" sqref="B7"/>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mergeCells count="1">
    <mergeCell ref="A5:A6"/>
  </mergeCells>
  <pageMargins left="0.60152582159624401" right="0.49882629107981202" top="0.75" bottom="0.75" header="0.3" footer="0.3"/>
  <pageSetup scale="78" fitToHeight="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3"/>
  <sheetViews>
    <sheetView showGridLines="0" topLeftCell="A17" zoomScaleNormal="100" zoomScalePageLayoutView="110" workbookViewId="0">
      <selection activeCell="A31" sqref="A31:F33"/>
    </sheetView>
  </sheetViews>
  <sheetFormatPr defaultColWidth="8.75" defaultRowHeight="18" x14ac:dyDescent="0.2"/>
  <cols>
    <col min="1" max="1" width="97.75" style="5" bestFit="1" customWidth="1"/>
    <col min="2" max="2" width="14.75" style="2" bestFit="1" customWidth="1"/>
    <col min="3" max="5" width="8.75" style="2"/>
    <col min="6" max="6" width="34.625" style="2" bestFit="1" customWidth="1"/>
    <col min="7" max="16384" width="8.75" style="2"/>
  </cols>
  <sheetData>
    <row r="1" spans="1:2" x14ac:dyDescent="0.2">
      <c r="A1" s="2" t="s">
        <v>54</v>
      </c>
    </row>
    <row r="2" spans="1:2" x14ac:dyDescent="0.2">
      <c r="A2" s="2"/>
    </row>
    <row r="3" spans="1:2" x14ac:dyDescent="0.2">
      <c r="A3" s="2"/>
    </row>
    <row r="4" spans="1:2" ht="108" x14ac:dyDescent="0.2">
      <c r="A4" s="5" t="s">
        <v>114</v>
      </c>
    </row>
    <row r="5" spans="1:2" ht="36" x14ac:dyDescent="0.2">
      <c r="A5" s="1" t="s">
        <v>130</v>
      </c>
    </row>
    <row r="7" spans="1:2" ht="60" customHeight="1" x14ac:dyDescent="0.2">
      <c r="A7" s="5" t="s">
        <v>115</v>
      </c>
    </row>
    <row r="8" spans="1:2" ht="409.5" x14ac:dyDescent="0.2">
      <c r="A8" s="1" t="s">
        <v>131</v>
      </c>
    </row>
    <row r="10" spans="1:2" ht="144" x14ac:dyDescent="0.2">
      <c r="A10" s="5" t="s">
        <v>77</v>
      </c>
    </row>
    <row r="11" spans="1:2" x14ac:dyDescent="0.2">
      <c r="A11" s="1" t="s">
        <v>132</v>
      </c>
    </row>
    <row r="12" spans="1:2" x14ac:dyDescent="0.2">
      <c r="A12" s="6"/>
    </row>
    <row r="13" spans="1:2" ht="18.75" x14ac:dyDescent="0.2">
      <c r="A13" s="13" t="s">
        <v>57</v>
      </c>
      <c r="B13" s="8" t="s">
        <v>116</v>
      </c>
    </row>
    <row r="14" spans="1:2" ht="18.75" x14ac:dyDescent="0.2">
      <c r="A14" s="14" t="s">
        <v>65</v>
      </c>
      <c r="B14" s="70"/>
    </row>
    <row r="15" spans="1:2" ht="17.649999999999999" customHeight="1" x14ac:dyDescent="0.2">
      <c r="A15" s="14" t="s">
        <v>66</v>
      </c>
      <c r="B15" s="70"/>
    </row>
    <row r="16" spans="1:2" ht="17.649999999999999" customHeight="1" x14ac:dyDescent="0.2">
      <c r="A16" s="14" t="s">
        <v>67</v>
      </c>
      <c r="B16" s="70"/>
    </row>
    <row r="17" spans="1:6" ht="18.75" x14ac:dyDescent="0.2">
      <c r="A17" s="14" t="s">
        <v>68</v>
      </c>
      <c r="B17" s="70"/>
    </row>
    <row r="18" spans="1:6" ht="18.75" x14ac:dyDescent="0.2">
      <c r="A18" s="14" t="s">
        <v>69</v>
      </c>
      <c r="B18" s="70"/>
    </row>
    <row r="19" spans="1:6" ht="37.5" x14ac:dyDescent="0.2">
      <c r="A19" s="14" t="s">
        <v>70</v>
      </c>
      <c r="B19" s="70"/>
    </row>
    <row r="20" spans="1:6" ht="18.75" x14ac:dyDescent="0.2">
      <c r="A20" s="14" t="s">
        <v>71</v>
      </c>
      <c r="B20" s="70"/>
    </row>
    <row r="23" spans="1:6" x14ac:dyDescent="0.25">
      <c r="A23" s="38" t="s">
        <v>133</v>
      </c>
      <c r="B23" s="39"/>
      <c r="C23" s="39"/>
      <c r="D23" s="39"/>
      <c r="E23" s="39"/>
      <c r="F23" s="39"/>
    </row>
    <row r="24" spans="1:6" ht="60" x14ac:dyDescent="0.25">
      <c r="A24" s="40" t="s">
        <v>134</v>
      </c>
      <c r="B24" s="40" t="s">
        <v>135</v>
      </c>
      <c r="C24" s="40" t="s">
        <v>136</v>
      </c>
      <c r="D24" s="40" t="s">
        <v>137</v>
      </c>
      <c r="E24" s="40" t="s">
        <v>138</v>
      </c>
      <c r="F24" s="40" t="s">
        <v>139</v>
      </c>
    </row>
    <row r="25" spans="1:6" x14ac:dyDescent="0.2">
      <c r="A25" s="72"/>
      <c r="B25" s="72"/>
      <c r="C25" s="72"/>
      <c r="D25" s="72"/>
      <c r="E25" s="72"/>
      <c r="F25" s="72"/>
    </row>
    <row r="26" spans="1:6" x14ac:dyDescent="0.2">
      <c r="A26" s="72"/>
      <c r="B26" s="72"/>
      <c r="C26" s="72"/>
      <c r="D26" s="72"/>
      <c r="E26" s="72"/>
      <c r="F26" s="72"/>
    </row>
    <row r="27" spans="1:6" x14ac:dyDescent="0.2">
      <c r="A27" s="72"/>
      <c r="B27" s="72"/>
      <c r="C27" s="72"/>
      <c r="D27" s="72"/>
      <c r="E27" s="72"/>
      <c r="F27" s="72"/>
    </row>
    <row r="29" spans="1:6" x14ac:dyDescent="0.25">
      <c r="A29" s="38" t="s">
        <v>140</v>
      </c>
      <c r="B29"/>
      <c r="C29"/>
      <c r="D29"/>
      <c r="E29"/>
      <c r="F29"/>
    </row>
    <row r="30" spans="1:6" x14ac:dyDescent="0.25">
      <c r="A30" s="41" t="s">
        <v>135</v>
      </c>
      <c r="B30" s="41" t="s">
        <v>141</v>
      </c>
      <c r="C30" s="56" t="s">
        <v>139</v>
      </c>
      <c r="D30" s="56"/>
      <c r="E30" s="56"/>
      <c r="F30" s="56"/>
    </row>
    <row r="31" spans="1:6" x14ac:dyDescent="0.2">
      <c r="A31" s="72"/>
      <c r="B31" s="73"/>
      <c r="C31" s="74"/>
      <c r="D31" s="74"/>
      <c r="E31" s="74"/>
      <c r="F31" s="74"/>
    </row>
    <row r="32" spans="1:6" x14ac:dyDescent="0.2">
      <c r="A32" s="72"/>
      <c r="B32" s="73"/>
      <c r="C32" s="74"/>
      <c r="D32" s="74"/>
      <c r="E32" s="74"/>
      <c r="F32" s="74"/>
    </row>
    <row r="33" spans="1:6" x14ac:dyDescent="0.2">
      <c r="A33" s="75"/>
      <c r="B33" s="73"/>
      <c r="C33" s="76"/>
      <c r="D33" s="76"/>
      <c r="E33" s="76"/>
      <c r="F33" s="76"/>
    </row>
  </sheetData>
  <sheetProtection formatRows="0"/>
  <customSheetViews>
    <customSheetView guid="{CB9D07C9-E692-454F-AD39-B7DF34427615}" showPageBreaks="1">
      <selection activeCell="A17" sqref="A17"/>
      <rowBreaks count="1" manualBreakCount="1">
        <brk id="18" max="16383" man="1"/>
      </rowBreaks>
      <pageMargins left="0.7" right="0.7" top="0.75" bottom="0.75" header="0.3" footer="0.3"/>
      <pageSetup scale="18" orientation="landscape" r:id="rId1"/>
      <headerFooter>
        <oddHeader>&amp;C&amp;"Arial,Bold"&amp;KFF0000TRADE SECRET</oddHeader>
      </headerFooter>
    </customSheetView>
    <customSheetView guid="{47BF582F-DF16-432F-8E3D-CB6B5376C078}" fitToPage="1">
      <rowBreaks count="1" manualBreakCount="1">
        <brk id="15" max="16383" man="1"/>
      </rowBreaks>
      <pageMargins left="0.5" right="0.5" top="0.5" bottom="0.5" header="0.5" footer="0.5"/>
      <pageSetup scale="18"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J19" sqref="J19"/>
      <rowBreaks count="1" manualBreakCount="1">
        <brk id="15" max="16383" man="1"/>
      </rowBreaks>
      <pageMargins left="0.5" right="0.5" top="0.5" bottom="0.5" header="0.5" footer="0.5"/>
      <pageSetup scale="18" orientation="landscape" r:id="rId3"/>
      <headerFooter>
        <oddHeader>&amp;C&amp;"Arial,Bold"&amp;KFF0000TRADE SECRET</oddHeader>
        <oddFooter>&amp;L&amp;"Arial,Bold"Title Page&amp;R&amp;"Arial,Bold"Page 1</oddFooter>
      </headerFooter>
    </customSheetView>
  </customSheetViews>
  <mergeCells count="3">
    <mergeCell ref="C30:F30"/>
    <mergeCell ref="C31:F31"/>
    <mergeCell ref="C32:F32"/>
  </mergeCells>
  <pageMargins left="0.60152582159624401" right="0.49882629107981202" top="0.75" bottom="0.75" header="0.3" footer="0.3"/>
  <pageSetup fitToHeight="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21"/>
  <sheetViews>
    <sheetView showGridLines="0" topLeftCell="A8" zoomScaleNormal="100" workbookViewId="0">
      <selection activeCell="A21" sqref="A21"/>
    </sheetView>
  </sheetViews>
  <sheetFormatPr defaultColWidth="8.75" defaultRowHeight="18" x14ac:dyDescent="0.2"/>
  <cols>
    <col min="1" max="1" width="100.75" style="5" customWidth="1"/>
    <col min="2" max="16384" width="8.75" style="2"/>
  </cols>
  <sheetData>
    <row r="1" spans="1:1" x14ac:dyDescent="0.2">
      <c r="A1" s="2" t="s">
        <v>23</v>
      </c>
    </row>
    <row r="2" spans="1:1" ht="36" x14ac:dyDescent="0.2">
      <c r="A2" s="5" t="s">
        <v>47</v>
      </c>
    </row>
    <row r="4" spans="1:1" x14ac:dyDescent="0.2">
      <c r="A4" s="2"/>
    </row>
    <row r="5" spans="1:1" x14ac:dyDescent="0.2">
      <c r="A5" s="5" t="s">
        <v>72</v>
      </c>
    </row>
    <row r="6" spans="1:1" x14ac:dyDescent="0.2">
      <c r="A6" s="67"/>
    </row>
    <row r="7" spans="1:1" x14ac:dyDescent="0.2">
      <c r="A7" s="2"/>
    </row>
    <row r="8" spans="1:1" ht="144" x14ac:dyDescent="0.2">
      <c r="A8" s="5" t="s">
        <v>75</v>
      </c>
    </row>
    <row r="9" spans="1:1" x14ac:dyDescent="0.2">
      <c r="A9" s="67"/>
    </row>
    <row r="10" spans="1:1" x14ac:dyDescent="0.2">
      <c r="A10" s="2"/>
    </row>
    <row r="11" spans="1:1" ht="36" x14ac:dyDescent="0.2">
      <c r="A11" s="5" t="s">
        <v>76</v>
      </c>
    </row>
    <row r="12" spans="1:1" x14ac:dyDescent="0.2">
      <c r="A12" s="77"/>
    </row>
    <row r="14" spans="1:1" ht="90" x14ac:dyDescent="0.2">
      <c r="A14" s="5" t="s">
        <v>73</v>
      </c>
    </row>
    <row r="15" spans="1:1" x14ac:dyDescent="0.2">
      <c r="A15" s="67"/>
    </row>
    <row r="16" spans="1:1" x14ac:dyDescent="0.2">
      <c r="A16" s="2"/>
    </row>
    <row r="17" spans="1:1" ht="54" x14ac:dyDescent="0.2">
      <c r="A17" s="5" t="s">
        <v>74</v>
      </c>
    </row>
    <row r="18" spans="1:1" x14ac:dyDescent="0.2">
      <c r="A18" s="67"/>
    </row>
    <row r="20" spans="1:1" ht="36" x14ac:dyDescent="0.2">
      <c r="A20" s="5" t="s">
        <v>117</v>
      </c>
    </row>
    <row r="21" spans="1:1" x14ac:dyDescent="0.2">
      <c r="A21" s="67"/>
    </row>
  </sheetData>
  <sheetProtection formatRows="0"/>
  <customSheetViews>
    <customSheetView guid="{CB9D07C9-E692-454F-AD39-B7DF34427615}" showPageBreaks="1">
      <selection activeCell="B5" sqref="B5:D5"/>
      <pageMargins left="0.7" right="0.7" top="0.75" bottom="0.75" header="0.3" footer="0.3"/>
      <pageSetup scale="50" orientation="landscape" r:id="rId1"/>
      <headerFooter>
        <oddHeader>&amp;C&amp;"Arial,Bold"&amp;KFF0000TRADE SECRET</oddHeader>
      </headerFooter>
    </customSheetView>
    <customSheetView guid="{47BF582F-DF16-432F-8E3D-CB6B5376C078}" fitToPage="1">
      <pageMargins left="0.5" right="0.5" top="0.5" bottom="0.5" header="0.5" footer="0.5"/>
      <pageSetup scale="52" orientation="landscape" r:id="rId2"/>
      <headerFooter>
        <oddHeader>&amp;C&amp;"Arial,Bold"&amp;KFF0000TRADE SECRET</oddHeader>
        <oddFooter>&amp;L&amp;"Arial,Bold"Title Page&amp;R&amp;"Arial,Bold"Page 1</oddFooter>
      </headerFooter>
    </customSheetView>
    <customSheetView guid="{D31F5EB5-1BC2-4529-A521-5D3FC9F86446}" fitToPage="1" topLeftCell="A7">
      <selection activeCell="A13" sqref="A13"/>
      <pageMargins left="0.5" right="0.5" top="0.5" bottom="0.5" header="0.5" footer="0.5"/>
      <pageSetup scale="52" orientation="landscape" r:id="rId3"/>
      <headerFooter>
        <oddHeader>&amp;C&amp;"Arial,Bold"&amp;KFF0000TRADE SECRET</oddHeader>
        <oddFooter>&amp;L&amp;"Arial,Bold"Title Page&amp;R&amp;"Arial,Bold"Page 1</oddFooter>
      </headerFooter>
    </customSheetView>
  </customSheetViews>
  <pageMargins left="0.60152582159624401" right="0.49882629107981202" top="0.75" bottom="0.75" header="0.3" footer="0.3"/>
  <pageSetup fitToHeight="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3"/>
  <sheetViews>
    <sheetView showGridLines="0" topLeftCell="A5" zoomScaleNormal="100" workbookViewId="0">
      <selection activeCell="A10" sqref="A10:D13"/>
    </sheetView>
  </sheetViews>
  <sheetFormatPr defaultColWidth="8.75" defaultRowHeight="18" x14ac:dyDescent="0.2"/>
  <cols>
    <col min="1" max="1" width="100.75" style="2" customWidth="1"/>
    <col min="2" max="16384" width="8.75" style="2"/>
  </cols>
  <sheetData>
    <row r="1" spans="1:4" x14ac:dyDescent="0.2">
      <c r="A1" s="2" t="s">
        <v>32</v>
      </c>
    </row>
    <row r="4" spans="1:4" ht="108" x14ac:dyDescent="0.2">
      <c r="A4" s="5" t="s">
        <v>119</v>
      </c>
    </row>
    <row r="5" spans="1:4" ht="90" x14ac:dyDescent="0.2">
      <c r="A5" s="5" t="s">
        <v>24</v>
      </c>
    </row>
    <row r="6" spans="1:4" ht="90" x14ac:dyDescent="0.2">
      <c r="A6" s="5" t="s">
        <v>25</v>
      </c>
    </row>
    <row r="7" spans="1:4" ht="54.75" thickBot="1" x14ac:dyDescent="0.25">
      <c r="A7" s="5" t="s">
        <v>26</v>
      </c>
    </row>
    <row r="8" spans="1:4" x14ac:dyDescent="0.25">
      <c r="A8" s="42" t="s">
        <v>142</v>
      </c>
      <c r="B8" s="43"/>
      <c r="C8" s="43"/>
      <c r="D8" s="43"/>
    </row>
    <row r="9" spans="1:4" ht="45" x14ac:dyDescent="0.25">
      <c r="A9" s="44" t="s">
        <v>143</v>
      </c>
      <c r="B9" s="44" t="s">
        <v>144</v>
      </c>
      <c r="C9" s="45" t="s">
        <v>145</v>
      </c>
      <c r="D9" s="45" t="s">
        <v>146</v>
      </c>
    </row>
    <row r="10" spans="1:4" x14ac:dyDescent="0.2">
      <c r="A10" s="72"/>
      <c r="B10" s="72"/>
      <c r="C10" s="72"/>
      <c r="D10" s="72"/>
    </row>
    <row r="11" spans="1:4" x14ac:dyDescent="0.2">
      <c r="A11" s="72"/>
      <c r="B11" s="72"/>
      <c r="C11" s="72"/>
      <c r="D11" s="72"/>
    </row>
    <row r="12" spans="1:4" x14ac:dyDescent="0.2">
      <c r="A12" s="72"/>
      <c r="B12" s="72"/>
      <c r="C12" s="72"/>
      <c r="D12" s="72"/>
    </row>
    <row r="13" spans="1:4" x14ac:dyDescent="0.2">
      <c r="A13" s="72"/>
      <c r="B13" s="72"/>
      <c r="C13" s="72"/>
      <c r="D13" s="72"/>
    </row>
  </sheetData>
  <sheetProtection formatRows="0"/>
  <customSheetViews>
    <customSheetView guid="{CB9D07C9-E692-454F-AD39-B7DF34427615}" showPageBreaks="1">
      <selection activeCell="F23" sqref="F23"/>
      <pageMargins left="0.7" right="0.7" top="0.75" bottom="0.75" header="0.3" footer="0.3"/>
      <pageSetup scale="99" orientation="landscape" r:id="rId1"/>
      <headerFooter>
        <oddHeader>&amp;C&amp;"Arial,Bold"&amp;KFF0000TRADE SECRET</oddHeader>
        <oddFooter>&amp;L&amp;"Arial,Bold"7) Route Diversity&amp;R&amp;"Arial,Bold"Page 1</oddFooter>
      </headerFooter>
    </customSheetView>
    <customSheetView guid="{47BF582F-DF16-432F-8E3D-CB6B5376C078}" fitToPage="1">
      <pageMargins left="0.5" right="0.5" top="0.5" bottom="0.5" header="0.5" footer="0.5"/>
      <pageSetup orientation="landscape" r:id="rId2"/>
      <headerFooter>
        <oddHeader>&amp;C&amp;"Arial,Bold"&amp;KFF0000TRADE SECRET</oddHeader>
        <oddFooter>&amp;L&amp;"Arial,Bold"Title Page&amp;R&amp;"Arial,Bold"Page 1</oddFooter>
      </headerFooter>
    </customSheetView>
    <customSheetView guid="{D31F5EB5-1BC2-4529-A521-5D3FC9F86446}" fitToPage="1">
      <pageMargins left="0.5" right="0.5" top="0.5" bottom="0.5" header="0.5" footer="0.5"/>
      <pageSetup orientation="landscape" r:id="rId3"/>
      <headerFooter>
        <oddHeader>&amp;C&amp;"Arial,Bold"&amp;KFF0000TRADE SECRET</oddHeader>
        <oddFooter>&amp;L&amp;"Arial,Bold"Title Page&amp;R&amp;"Arial,Bold"Page 1</oddFooter>
      </headerFooter>
    </customSheetView>
  </customSheetViews>
  <pageMargins left="0.60152582159624401" right="0.49882629107981202" top="0.75" bottom="0.75" header="0.3" footer="0.3"/>
  <pageSetup fitToHeight="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6"/>
  <sheetViews>
    <sheetView showGridLines="0" topLeftCell="A18" zoomScaleNormal="100" workbookViewId="0">
      <selection activeCell="B35" sqref="B35:B36"/>
    </sheetView>
  </sheetViews>
  <sheetFormatPr defaultColWidth="8.75" defaultRowHeight="18" x14ac:dyDescent="0.2"/>
  <cols>
    <col min="1" max="1" width="99.75" style="2" bestFit="1" customWidth="1"/>
    <col min="2" max="2" width="14.75" style="2" bestFit="1" customWidth="1"/>
    <col min="3" max="6" width="17.25" style="2" bestFit="1" customWidth="1"/>
    <col min="7" max="16384" width="8.75" style="2"/>
  </cols>
  <sheetData>
    <row r="1" spans="1:7" x14ac:dyDescent="0.2">
      <c r="A1" s="2">
        <v>911</v>
      </c>
    </row>
    <row r="4" spans="1:7" ht="54" x14ac:dyDescent="0.2">
      <c r="A4" s="5" t="s">
        <v>58</v>
      </c>
    </row>
    <row r="5" spans="1:7" x14ac:dyDescent="0.2">
      <c r="A5" s="67"/>
    </row>
    <row r="6" spans="1:7" x14ac:dyDescent="0.2">
      <c r="A6" s="5"/>
    </row>
    <row r="7" spans="1:7" ht="72.75" thickBot="1" x14ac:dyDescent="0.25">
      <c r="A7" s="5" t="s">
        <v>118</v>
      </c>
    </row>
    <row r="8" spans="1:7" ht="30.75" thickBot="1" x14ac:dyDescent="0.25">
      <c r="A8" s="46"/>
      <c r="B8" s="47"/>
      <c r="C8" s="57" t="s">
        <v>147</v>
      </c>
      <c r="D8" s="58"/>
      <c r="E8" s="48" t="s">
        <v>148</v>
      </c>
      <c r="F8" s="59" t="s">
        <v>149</v>
      </c>
      <c r="G8" s="60"/>
    </row>
    <row r="9" spans="1:7" ht="18.75" thickBot="1" x14ac:dyDescent="0.3">
      <c r="A9" s="78"/>
      <c r="B9" s="79"/>
      <c r="C9" s="80"/>
      <c r="D9" s="81"/>
      <c r="E9" s="82"/>
      <c r="F9" s="82"/>
      <c r="G9" s="82"/>
    </row>
    <row r="10" spans="1:7" x14ac:dyDescent="0.25">
      <c r="A10" s="83"/>
      <c r="B10" s="84"/>
      <c r="C10" s="84"/>
      <c r="D10" s="84"/>
      <c r="E10" s="84"/>
      <c r="F10" s="85"/>
      <c r="G10" s="85"/>
    </row>
    <row r="11" spans="1:7" x14ac:dyDescent="0.25">
      <c r="A11" s="83"/>
      <c r="B11" s="84"/>
      <c r="C11" s="84"/>
      <c r="D11" s="86"/>
      <c r="E11" s="84"/>
      <c r="F11" s="85"/>
      <c r="G11" s="85"/>
    </row>
    <row r="12" spans="1:7" x14ac:dyDescent="0.25">
      <c r="A12" s="83"/>
      <c r="B12" s="84"/>
      <c r="C12" s="84"/>
      <c r="D12" s="86"/>
      <c r="E12" s="84"/>
      <c r="F12" s="85"/>
      <c r="G12" s="85"/>
    </row>
    <row r="13" spans="1:7" x14ac:dyDescent="0.25">
      <c r="A13" s="83"/>
      <c r="B13" s="84"/>
      <c r="C13" s="84"/>
      <c r="D13" s="86"/>
      <c r="E13" s="84"/>
      <c r="F13" s="85"/>
      <c r="G13" s="85"/>
    </row>
    <row r="14" spans="1:7" x14ac:dyDescent="0.25">
      <c r="A14" s="83"/>
      <c r="B14" s="84"/>
      <c r="C14" s="84"/>
      <c r="D14" s="86"/>
      <c r="E14" s="84"/>
      <c r="F14" s="85"/>
      <c r="G14" s="85"/>
    </row>
    <row r="15" spans="1:7" x14ac:dyDescent="0.25">
      <c r="A15" s="83"/>
      <c r="B15" s="84"/>
      <c r="C15" s="84"/>
      <c r="D15" s="86"/>
      <c r="E15" s="84"/>
      <c r="F15" s="85"/>
      <c r="G15" s="85"/>
    </row>
    <row r="16" spans="1:7" x14ac:dyDescent="0.25">
      <c r="A16" s="83"/>
      <c r="B16" s="84"/>
      <c r="C16" s="84"/>
      <c r="D16" s="86"/>
      <c r="E16" s="84"/>
      <c r="F16" s="87"/>
      <c r="G16" s="85"/>
    </row>
    <row r="17" spans="1:6" x14ac:dyDescent="0.2">
      <c r="A17" s="5"/>
    </row>
    <row r="18" spans="1:6" ht="108" x14ac:dyDescent="0.2">
      <c r="A18" s="5" t="s">
        <v>59</v>
      </c>
    </row>
    <row r="19" spans="1:6" x14ac:dyDescent="0.2">
      <c r="A19" s="88"/>
    </row>
    <row r="20" spans="1:6" x14ac:dyDescent="0.2">
      <c r="A20" s="6"/>
    </row>
    <row r="21" spans="1:6" ht="36" x14ac:dyDescent="0.2">
      <c r="A21" s="15" t="s">
        <v>120</v>
      </c>
      <c r="B21" s="9" t="s">
        <v>116</v>
      </c>
      <c r="C21" s="9" t="s">
        <v>78</v>
      </c>
      <c r="D21" s="9" t="s">
        <v>79</v>
      </c>
      <c r="E21" s="9" t="s">
        <v>80</v>
      </c>
      <c r="F21" s="9" t="s">
        <v>121</v>
      </c>
    </row>
    <row r="22" spans="1:6" ht="18.75" x14ac:dyDescent="0.2">
      <c r="A22" s="10" t="s">
        <v>33</v>
      </c>
      <c r="B22" s="66"/>
      <c r="C22" s="66"/>
      <c r="D22" s="66"/>
      <c r="E22" s="66"/>
      <c r="F22" s="66"/>
    </row>
    <row r="23" spans="1:6" ht="18.75" x14ac:dyDescent="0.2">
      <c r="A23" s="10" t="s">
        <v>34</v>
      </c>
      <c r="B23" s="66"/>
      <c r="C23" s="66"/>
      <c r="D23" s="66"/>
      <c r="E23" s="66"/>
      <c r="F23" s="66"/>
    </row>
    <row r="24" spans="1:6" ht="18.75" x14ac:dyDescent="0.2">
      <c r="A24" s="10" t="s">
        <v>35</v>
      </c>
      <c r="B24" s="66"/>
      <c r="C24" s="66"/>
      <c r="D24" s="66"/>
      <c r="E24" s="66"/>
      <c r="F24" s="66"/>
    </row>
    <row r="25" spans="1:6" ht="18.75" x14ac:dyDescent="0.2">
      <c r="A25" s="10" t="s">
        <v>38</v>
      </c>
      <c r="B25" s="66"/>
      <c r="C25" s="66"/>
      <c r="D25" s="66"/>
      <c r="E25" s="66"/>
      <c r="F25" s="66"/>
    </row>
    <row r="26" spans="1:6" ht="18.75" x14ac:dyDescent="0.2">
      <c r="A26" s="10" t="s">
        <v>36</v>
      </c>
      <c r="B26" s="66"/>
      <c r="C26" s="66"/>
      <c r="D26" s="66"/>
      <c r="E26" s="66"/>
      <c r="F26" s="66"/>
    </row>
    <row r="27" spans="1:6" ht="18.75" x14ac:dyDescent="0.2">
      <c r="A27" s="10" t="s">
        <v>37</v>
      </c>
      <c r="B27" s="66"/>
      <c r="C27" s="66"/>
      <c r="D27" s="66"/>
      <c r="E27" s="66"/>
      <c r="F27" s="66"/>
    </row>
    <row r="28" spans="1:6" x14ac:dyDescent="0.2">
      <c r="A28" s="5"/>
    </row>
    <row r="29" spans="1:6" ht="18.75" x14ac:dyDescent="0.2">
      <c r="A29" s="15" t="s">
        <v>60</v>
      </c>
      <c r="B29" s="9" t="s">
        <v>116</v>
      </c>
      <c r="C29" s="9" t="s">
        <v>78</v>
      </c>
      <c r="D29" s="9" t="s">
        <v>79</v>
      </c>
      <c r="E29" s="9" t="s">
        <v>80</v>
      </c>
      <c r="F29" s="9" t="s">
        <v>121</v>
      </c>
    </row>
    <row r="30" spans="1:6" ht="18.75" x14ac:dyDescent="0.2">
      <c r="A30" s="10" t="s">
        <v>122</v>
      </c>
      <c r="B30" s="70"/>
      <c r="C30" s="70"/>
      <c r="D30" s="70"/>
      <c r="E30" s="70"/>
      <c r="F30" s="70"/>
    </row>
    <row r="31" spans="1:6" ht="18.75" x14ac:dyDescent="0.2">
      <c r="A31" s="10" t="s">
        <v>123</v>
      </c>
      <c r="B31" s="66"/>
    </row>
    <row r="32" spans="1:6" x14ac:dyDescent="0.2">
      <c r="A32" s="5"/>
    </row>
    <row r="33" spans="1:6" ht="36" x14ac:dyDescent="0.2">
      <c r="A33" s="15" t="s">
        <v>61</v>
      </c>
      <c r="B33" s="9" t="s">
        <v>116</v>
      </c>
      <c r="C33" s="9" t="s">
        <v>78</v>
      </c>
      <c r="D33" s="9" t="s">
        <v>79</v>
      </c>
      <c r="E33" s="9" t="s">
        <v>80</v>
      </c>
      <c r="F33" s="9" t="s">
        <v>121</v>
      </c>
    </row>
    <row r="34" spans="1:6" ht="18.75" x14ac:dyDescent="0.2">
      <c r="A34" s="10" t="s">
        <v>122</v>
      </c>
      <c r="B34" s="70"/>
      <c r="C34" s="70"/>
      <c r="D34" s="70"/>
      <c r="E34" s="70"/>
      <c r="F34" s="70"/>
    </row>
    <row r="35" spans="1:6" ht="18.75" x14ac:dyDescent="0.2">
      <c r="A35" s="10" t="s">
        <v>123</v>
      </c>
      <c r="B35" s="66"/>
    </row>
    <row r="36" spans="1:6" ht="18.75" x14ac:dyDescent="0.2">
      <c r="A36" s="10" t="s">
        <v>124</v>
      </c>
      <c r="B36" s="66"/>
    </row>
  </sheetData>
  <sheetProtection formatRows="0"/>
  <customSheetViews>
    <customSheetView guid="{CB9D07C9-E692-454F-AD39-B7DF34427615}" showPageBreaks="1">
      <selection activeCell="A21" sqref="A21"/>
      <pageMargins left="0.7" right="0.7" top="0.75" bottom="0.75" header="0.3" footer="0.3"/>
      <pageSetup scale="36" orientation="landscape" r:id="rId1"/>
      <headerFooter>
        <oddHeader>&amp;C&amp;"Arial,Bold"&amp;KFF0000Trade Secret</oddHeader>
        <oddFooter xml:space="preserve">&amp;C                      </oddFooter>
      </headerFooter>
    </customSheetView>
    <customSheetView guid="{47BF582F-DF16-432F-8E3D-CB6B5376C078}" fitToPage="1">
      <pageMargins left="0.5" right="0.5" top="0.5" bottom="0.5" header="0.5" footer="0.5"/>
      <pageSetup scale="37" orientation="landscape" r:id="rId2"/>
      <headerFooter>
        <oddHeader>&amp;C&amp;"Arial,Bold"&amp;KFF0000TRADE SECRET</oddHeader>
        <oddFooter>&amp;L&amp;"Arial,Bold"Title Page&amp;R&amp;"Arial,Bold"Page 1</oddFooter>
      </headerFooter>
    </customSheetView>
    <customSheetView guid="{D31F5EB5-1BC2-4529-A521-5D3FC9F86446}" fitToPage="1">
      <selection activeCell="A25" sqref="A25"/>
      <pageMargins left="0.5" right="0.5" top="0.5" bottom="0.5" header="0.5" footer="0.5"/>
      <pageSetup scale="37" orientation="landscape" r:id="rId3"/>
      <headerFooter>
        <oddHeader>&amp;C&amp;"Arial,Bold"&amp;KFF0000TRADE SECRET</oddHeader>
        <oddFooter>&amp;L&amp;"Arial,Bold"Title Page&amp;R&amp;"Arial,Bold"Page 1</oddFooter>
      </headerFooter>
    </customSheetView>
  </customSheetViews>
  <mergeCells count="2">
    <mergeCell ref="C8:D8"/>
    <mergeCell ref="F8:G8"/>
  </mergeCells>
  <pageMargins left="0.60152582159624401" right="0.49882629107981202" top="0.75" bottom="0.75" header="0.3" footer="0.3"/>
  <pageSetup scale="63" fitToHeight="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3C1CA-D8F8-4349-B2BC-6EF5BFD6AB46}">
  <sheetPr>
    <pageSetUpPr fitToPage="1"/>
  </sheetPr>
  <dimension ref="A1:K81"/>
  <sheetViews>
    <sheetView showGridLines="0" topLeftCell="A58" zoomScaleNormal="100" workbookViewId="0">
      <selection activeCell="A66" sqref="A66:B81"/>
    </sheetView>
  </sheetViews>
  <sheetFormatPr defaultColWidth="8.75" defaultRowHeight="18" x14ac:dyDescent="0.2"/>
  <cols>
    <col min="1" max="2" width="70.75" style="17" customWidth="1"/>
    <col min="3" max="4" width="15.75" style="17" bestFit="1" customWidth="1"/>
    <col min="5" max="5" width="8.75" style="17"/>
    <col min="6" max="6" width="10.75" style="17" customWidth="1"/>
    <col min="7" max="16384" width="8.75" style="17"/>
  </cols>
  <sheetData>
    <row r="1" spans="1:4" x14ac:dyDescent="0.2">
      <c r="A1" s="16" t="s">
        <v>40</v>
      </c>
    </row>
    <row r="4" spans="1:4" ht="18.75" x14ac:dyDescent="0.2">
      <c r="A4" s="18" t="s">
        <v>89</v>
      </c>
      <c r="B4" s="9" t="s">
        <v>116</v>
      </c>
    </row>
    <row r="5" spans="1:4" ht="17.45" customHeight="1" x14ac:dyDescent="0.2">
      <c r="A5" s="19" t="s">
        <v>81</v>
      </c>
      <c r="B5" s="70"/>
      <c r="C5" s="20"/>
      <c r="D5" s="30"/>
    </row>
    <row r="6" spans="1:4" x14ac:dyDescent="0.2">
      <c r="A6" s="19" t="s">
        <v>99</v>
      </c>
      <c r="B6" s="70"/>
      <c r="C6" s="20"/>
      <c r="D6" s="30"/>
    </row>
    <row r="7" spans="1:4" ht="36" x14ac:dyDescent="0.2">
      <c r="A7" s="19" t="s">
        <v>90</v>
      </c>
      <c r="B7" s="70"/>
      <c r="C7" s="20"/>
      <c r="D7" s="30"/>
    </row>
    <row r="8" spans="1:4" ht="36" x14ac:dyDescent="0.2">
      <c r="A8" s="19" t="s">
        <v>91</v>
      </c>
      <c r="B8" s="70"/>
      <c r="C8" s="20"/>
      <c r="D8" s="30"/>
    </row>
    <row r="9" spans="1:4" ht="36" x14ac:dyDescent="0.2">
      <c r="A9" s="19" t="s">
        <v>100</v>
      </c>
      <c r="B9" s="70"/>
      <c r="C9" s="20"/>
      <c r="D9" s="30"/>
    </row>
    <row r="10" spans="1:4" x14ac:dyDescent="0.2">
      <c r="A10" s="19" t="s">
        <v>92</v>
      </c>
      <c r="B10" s="70"/>
      <c r="C10" s="20"/>
      <c r="D10" s="30"/>
    </row>
    <row r="11" spans="1:4" x14ac:dyDescent="0.2">
      <c r="A11" s="29"/>
      <c r="B11" s="21"/>
      <c r="C11" s="22"/>
      <c r="D11" s="30"/>
    </row>
    <row r="12" spans="1:4" ht="18.75" x14ac:dyDescent="0.2">
      <c r="A12" s="18" t="s">
        <v>82</v>
      </c>
      <c r="B12" s="23" t="s">
        <v>116</v>
      </c>
      <c r="D12" s="30"/>
    </row>
    <row r="13" spans="1:4" ht="144" x14ac:dyDescent="0.2">
      <c r="A13" s="24" t="s">
        <v>83</v>
      </c>
      <c r="B13" s="89"/>
      <c r="C13" s="22"/>
      <c r="D13" s="29"/>
    </row>
    <row r="14" spans="1:4" ht="90" x14ac:dyDescent="0.2">
      <c r="A14" s="24" t="s">
        <v>84</v>
      </c>
      <c r="B14" s="89"/>
      <c r="C14" s="22"/>
      <c r="D14" s="29"/>
    </row>
    <row r="15" spans="1:4" ht="72" x14ac:dyDescent="0.2">
      <c r="A15" s="24" t="s">
        <v>85</v>
      </c>
      <c r="B15" s="89"/>
      <c r="C15" s="22"/>
      <c r="D15" s="29"/>
    </row>
    <row r="16" spans="1:4" ht="144" x14ac:dyDescent="0.2">
      <c r="A16" s="24" t="s">
        <v>125</v>
      </c>
      <c r="B16" s="89"/>
      <c r="C16" s="22"/>
      <c r="D16" s="30"/>
    </row>
    <row r="17" spans="1:11" ht="126" x14ac:dyDescent="0.2">
      <c r="A17" s="24" t="s">
        <v>126</v>
      </c>
      <c r="B17" s="89"/>
      <c r="C17" s="22"/>
      <c r="D17" s="30"/>
    </row>
    <row r="18" spans="1:11" x14ac:dyDescent="0.2">
      <c r="A18" s="29"/>
      <c r="B18" s="30"/>
      <c r="C18" s="22"/>
      <c r="D18" s="30"/>
    </row>
    <row r="19" spans="1:11" ht="36" x14ac:dyDescent="0.2">
      <c r="A19" s="18" t="s">
        <v>86</v>
      </c>
      <c r="B19" s="23" t="s">
        <v>116</v>
      </c>
      <c r="D19" s="30"/>
      <c r="E19" s="64"/>
      <c r="F19" s="65"/>
    </row>
    <row r="20" spans="1:11" ht="72" x14ac:dyDescent="0.2">
      <c r="A20" s="24" t="s">
        <v>103</v>
      </c>
      <c r="B20" s="89"/>
      <c r="C20" s="22"/>
      <c r="D20" s="30"/>
      <c r="E20" s="29"/>
      <c r="F20" s="30"/>
    </row>
    <row r="21" spans="1:11" ht="126" x14ac:dyDescent="0.2">
      <c r="A21" s="24" t="s">
        <v>127</v>
      </c>
      <c r="B21" s="89"/>
      <c r="C21" s="22"/>
      <c r="D21" s="30"/>
      <c r="H21" s="64"/>
      <c r="I21" s="65"/>
      <c r="J21" s="65"/>
      <c r="K21" s="65"/>
    </row>
    <row r="22" spans="1:11" ht="54" x14ac:dyDescent="0.2">
      <c r="A22" s="24" t="s">
        <v>87</v>
      </c>
      <c r="B22" s="89"/>
      <c r="C22" s="22"/>
      <c r="D22" s="30"/>
      <c r="H22" s="29"/>
      <c r="I22" s="30"/>
      <c r="J22" s="30"/>
      <c r="K22" s="30"/>
    </row>
    <row r="23" spans="1:11" x14ac:dyDescent="0.2">
      <c r="A23" s="29"/>
      <c r="B23" s="30"/>
      <c r="C23" s="30"/>
      <c r="D23" s="30"/>
    </row>
    <row r="24" spans="1:11" ht="34.9" customHeight="1" x14ac:dyDescent="0.2">
      <c r="A24" s="61" t="s">
        <v>88</v>
      </c>
      <c r="B24" s="62"/>
      <c r="C24" s="62"/>
      <c r="D24" s="63"/>
    </row>
    <row r="25" spans="1:11" ht="18.75" x14ac:dyDescent="0.2">
      <c r="A25" s="23" t="s">
        <v>56</v>
      </c>
      <c r="B25" s="23" t="s">
        <v>116</v>
      </c>
      <c r="C25" s="23" t="s">
        <v>78</v>
      </c>
      <c r="D25" s="23" t="s">
        <v>79</v>
      </c>
    </row>
    <row r="26" spans="1:11" x14ac:dyDescent="0.2">
      <c r="A26" s="90"/>
      <c r="B26" s="91"/>
      <c r="C26" s="91"/>
      <c r="D26" s="91"/>
    </row>
    <row r="27" spans="1:11" x14ac:dyDescent="0.2">
      <c r="A27" s="90"/>
      <c r="B27" s="91"/>
      <c r="C27" s="91"/>
      <c r="D27" s="91"/>
    </row>
    <row r="28" spans="1:11" x14ac:dyDescent="0.2">
      <c r="A28" s="90"/>
      <c r="B28" s="91"/>
      <c r="C28" s="91"/>
      <c r="D28" s="91"/>
    </row>
    <row r="29" spans="1:11" x14ac:dyDescent="0.2">
      <c r="A29" s="90"/>
      <c r="B29" s="91"/>
      <c r="C29" s="91"/>
      <c r="D29" s="91"/>
    </row>
    <row r="30" spans="1:11" x14ac:dyDescent="0.2">
      <c r="A30" s="90"/>
      <c r="B30" s="91"/>
      <c r="C30" s="91"/>
      <c r="D30" s="91"/>
    </row>
    <row r="31" spans="1:11" x14ac:dyDescent="0.2">
      <c r="A31" s="90"/>
      <c r="B31" s="91"/>
      <c r="C31" s="91"/>
      <c r="D31" s="91"/>
    </row>
    <row r="32" spans="1:11" x14ac:dyDescent="0.2">
      <c r="A32" s="90"/>
      <c r="B32" s="91"/>
      <c r="C32" s="91"/>
      <c r="D32" s="91"/>
    </row>
    <row r="33" spans="1:4" x14ac:dyDescent="0.2">
      <c r="A33" s="90"/>
      <c r="B33" s="91"/>
      <c r="C33" s="91"/>
      <c r="D33" s="91"/>
    </row>
    <row r="34" spans="1:4" x14ac:dyDescent="0.2">
      <c r="A34" s="90"/>
      <c r="B34" s="91"/>
      <c r="C34" s="91"/>
      <c r="D34" s="91"/>
    </row>
    <row r="35" spans="1:4" x14ac:dyDescent="0.2">
      <c r="A35" s="90"/>
      <c r="B35" s="91"/>
      <c r="C35" s="91"/>
      <c r="D35" s="91"/>
    </row>
    <row r="36" spans="1:4" x14ac:dyDescent="0.2">
      <c r="A36" s="90"/>
      <c r="B36" s="91"/>
      <c r="C36" s="91"/>
      <c r="D36" s="91"/>
    </row>
    <row r="37" spans="1:4" x14ac:dyDescent="0.2">
      <c r="A37" s="90"/>
      <c r="B37" s="91"/>
      <c r="C37" s="91"/>
      <c r="D37" s="91"/>
    </row>
    <row r="38" spans="1:4" x14ac:dyDescent="0.2">
      <c r="A38" s="90"/>
      <c r="B38" s="91"/>
      <c r="C38" s="91"/>
      <c r="D38" s="91"/>
    </row>
    <row r="39" spans="1:4" x14ac:dyDescent="0.2">
      <c r="A39" s="90"/>
      <c r="B39" s="91"/>
      <c r="C39" s="91"/>
      <c r="D39" s="91"/>
    </row>
    <row r="40" spans="1:4" x14ac:dyDescent="0.2">
      <c r="A40" s="90"/>
      <c r="B40" s="91"/>
      <c r="C40" s="91"/>
      <c r="D40" s="91"/>
    </row>
    <row r="41" spans="1:4" x14ac:dyDescent="0.2">
      <c r="A41" s="90"/>
      <c r="B41" s="91"/>
      <c r="C41" s="91"/>
      <c r="D41" s="91"/>
    </row>
    <row r="42" spans="1:4" x14ac:dyDescent="0.2">
      <c r="A42" s="90"/>
      <c r="B42" s="91"/>
      <c r="C42" s="91"/>
      <c r="D42" s="91"/>
    </row>
    <row r="43" spans="1:4" x14ac:dyDescent="0.2">
      <c r="A43" s="90"/>
      <c r="B43" s="70"/>
      <c r="C43" s="70"/>
      <c r="D43" s="91"/>
    </row>
    <row r="44" spans="1:4" x14ac:dyDescent="0.2">
      <c r="A44" s="90"/>
      <c r="B44" s="91"/>
      <c r="C44" s="91"/>
      <c r="D44" s="91"/>
    </row>
    <row r="45" spans="1:4" x14ac:dyDescent="0.2">
      <c r="A45" s="90"/>
      <c r="B45" s="91"/>
      <c r="C45" s="91"/>
      <c r="D45" s="91"/>
    </row>
    <row r="46" spans="1:4" x14ac:dyDescent="0.2">
      <c r="A46" s="25"/>
    </row>
    <row r="47" spans="1:4" ht="52.5" customHeight="1" x14ac:dyDescent="0.2">
      <c r="A47" s="61" t="s">
        <v>101</v>
      </c>
      <c r="B47" s="63"/>
      <c r="C47" s="31"/>
    </row>
    <row r="48" spans="1:4" ht="18.75" x14ac:dyDescent="0.2">
      <c r="A48" s="23" t="s">
        <v>5</v>
      </c>
      <c r="B48" s="23" t="s">
        <v>4</v>
      </c>
    </row>
    <row r="49" spans="1:3" x14ac:dyDescent="0.2">
      <c r="A49" s="89" t="s">
        <v>93</v>
      </c>
      <c r="B49" s="91"/>
      <c r="C49" s="26"/>
    </row>
    <row r="50" spans="1:3" x14ac:dyDescent="0.2">
      <c r="A50" s="89"/>
      <c r="B50" s="91"/>
      <c r="C50" s="26"/>
    </row>
    <row r="51" spans="1:3" x14ac:dyDescent="0.2">
      <c r="A51" s="89"/>
      <c r="B51" s="91"/>
      <c r="C51" s="26"/>
    </row>
    <row r="52" spans="1:3" x14ac:dyDescent="0.2">
      <c r="A52" s="89"/>
      <c r="B52" s="91"/>
      <c r="C52" s="26"/>
    </row>
    <row r="53" spans="1:3" x14ac:dyDescent="0.2">
      <c r="A53" s="89"/>
      <c r="B53" s="91"/>
      <c r="C53" s="26"/>
    </row>
    <row r="54" spans="1:3" x14ac:dyDescent="0.2">
      <c r="A54" s="89"/>
      <c r="B54" s="91"/>
      <c r="C54" s="26"/>
    </row>
    <row r="55" spans="1:3" x14ac:dyDescent="0.2">
      <c r="A55" s="89"/>
      <c r="B55" s="91"/>
      <c r="C55" s="26"/>
    </row>
    <row r="56" spans="1:3" x14ac:dyDescent="0.2">
      <c r="A56" s="89"/>
      <c r="B56" s="91"/>
      <c r="C56" s="26"/>
    </row>
    <row r="57" spans="1:3" x14ac:dyDescent="0.2">
      <c r="A57" s="89"/>
      <c r="B57" s="91"/>
      <c r="C57" s="26"/>
    </row>
    <row r="58" spans="1:3" x14ac:dyDescent="0.2">
      <c r="A58" s="89"/>
      <c r="B58" s="91"/>
      <c r="C58" s="26"/>
    </row>
    <row r="59" spans="1:3" x14ac:dyDescent="0.2">
      <c r="A59" s="89"/>
      <c r="B59" s="91"/>
      <c r="C59" s="26"/>
    </row>
    <row r="60" spans="1:3" x14ac:dyDescent="0.2">
      <c r="A60" s="27" t="s">
        <v>94</v>
      </c>
      <c r="B60" s="92">
        <f>B49</f>
        <v>0</v>
      </c>
    </row>
    <row r="61" spans="1:3" x14ac:dyDescent="0.2">
      <c r="A61" s="27" t="s">
        <v>95</v>
      </c>
      <c r="B61" s="92">
        <f>SUM(B50:B59)</f>
        <v>0</v>
      </c>
    </row>
    <row r="62" spans="1:3" x14ac:dyDescent="0.2">
      <c r="A62" s="27" t="s">
        <v>96</v>
      </c>
      <c r="B62" s="92">
        <f>B60+B61</f>
        <v>0</v>
      </c>
    </row>
    <row r="64" spans="1:3" ht="52.5" customHeight="1" x14ac:dyDescent="0.2">
      <c r="A64" s="61" t="s">
        <v>97</v>
      </c>
      <c r="B64" s="63"/>
      <c r="C64" s="31"/>
    </row>
    <row r="65" spans="1:3" ht="18.75" x14ac:dyDescent="0.2">
      <c r="A65" s="23" t="s">
        <v>55</v>
      </c>
      <c r="B65" s="23" t="s">
        <v>6</v>
      </c>
    </row>
    <row r="66" spans="1:3" x14ac:dyDescent="0.2">
      <c r="A66" s="28"/>
      <c r="B66" s="28"/>
      <c r="C66" s="16"/>
    </row>
    <row r="67" spans="1:3" x14ac:dyDescent="0.2">
      <c r="A67" s="28"/>
      <c r="B67" s="28"/>
      <c r="C67" s="16"/>
    </row>
    <row r="68" spans="1:3" x14ac:dyDescent="0.2">
      <c r="A68" s="28"/>
      <c r="B68" s="28"/>
      <c r="C68" s="16"/>
    </row>
    <row r="69" spans="1:3" x14ac:dyDescent="0.2">
      <c r="A69" s="28"/>
      <c r="B69" s="28"/>
      <c r="C69" s="16"/>
    </row>
    <row r="70" spans="1:3" x14ac:dyDescent="0.2">
      <c r="A70" s="28"/>
      <c r="B70" s="28"/>
      <c r="C70" s="16"/>
    </row>
    <row r="71" spans="1:3" x14ac:dyDescent="0.2">
      <c r="A71" s="28"/>
      <c r="B71" s="28"/>
      <c r="C71" s="16"/>
    </row>
    <row r="72" spans="1:3" x14ac:dyDescent="0.2">
      <c r="A72" s="28"/>
      <c r="B72" s="28"/>
      <c r="C72" s="16"/>
    </row>
    <row r="73" spans="1:3" x14ac:dyDescent="0.2">
      <c r="A73" s="28"/>
      <c r="B73" s="28"/>
      <c r="C73" s="16"/>
    </row>
    <row r="74" spans="1:3" x14ac:dyDescent="0.2">
      <c r="A74" s="28"/>
      <c r="B74" s="28"/>
      <c r="C74" s="16"/>
    </row>
    <row r="75" spans="1:3" x14ac:dyDescent="0.2">
      <c r="A75" s="28"/>
      <c r="B75" s="28"/>
      <c r="C75" s="16"/>
    </row>
    <row r="76" spans="1:3" x14ac:dyDescent="0.2">
      <c r="A76" s="28"/>
      <c r="B76" s="28"/>
      <c r="C76" s="16"/>
    </row>
    <row r="77" spans="1:3" x14ac:dyDescent="0.2">
      <c r="A77" s="28"/>
      <c r="B77" s="28"/>
      <c r="C77" s="16"/>
    </row>
    <row r="78" spans="1:3" x14ac:dyDescent="0.2">
      <c r="A78" s="28"/>
      <c r="B78" s="28"/>
      <c r="C78" s="16"/>
    </row>
    <row r="79" spans="1:3" x14ac:dyDescent="0.2">
      <c r="A79" s="28"/>
      <c r="B79" s="28"/>
      <c r="C79" s="16"/>
    </row>
    <row r="80" spans="1:3" x14ac:dyDescent="0.2">
      <c r="A80" s="28"/>
      <c r="B80" s="28"/>
      <c r="C80" s="16"/>
    </row>
    <row r="81" spans="1:3" x14ac:dyDescent="0.2">
      <c r="A81" s="28"/>
      <c r="B81" s="28"/>
      <c r="C81" s="16"/>
    </row>
  </sheetData>
  <sheetProtection formatRows="0" deleteColumns="0" deleteRows="0"/>
  <mergeCells count="5">
    <mergeCell ref="A24:D24"/>
    <mergeCell ref="A47:B47"/>
    <mergeCell ref="A64:B64"/>
    <mergeCell ref="E19:F19"/>
    <mergeCell ref="H21:K21"/>
  </mergeCells>
  <pageMargins left="0.60152582159624401" right="0.49882629107981202" top="0.75" bottom="0.75" header="0.3" footer="0.3"/>
  <pageSetup scale="49" fitToHeight="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 and Instructions</vt:lpstr>
      <vt:lpstr>1. Capital Expenditures</vt:lpstr>
      <vt:lpstr>2. Access Lines</vt:lpstr>
      <vt:lpstr>3. Local Loop Cable</vt:lpstr>
      <vt:lpstr>4. Broadband</vt:lpstr>
      <vt:lpstr>5. Major Projects</vt:lpstr>
      <vt:lpstr>6. Route Diversity</vt:lpstr>
      <vt:lpstr>7. 911</vt:lpstr>
      <vt:lpstr>8. Poles</vt:lpstr>
    </vt:vector>
  </TitlesOfParts>
  <Company>NYSDPS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c279su</dc:creator>
  <cp:lastModifiedBy>Knight, Cassandra</cp:lastModifiedBy>
  <cp:lastPrinted>2023-02-02T20:28:34Z</cp:lastPrinted>
  <dcterms:created xsi:type="dcterms:W3CDTF">2012-10-15T11:42:23Z</dcterms:created>
  <dcterms:modified xsi:type="dcterms:W3CDTF">2024-04-30T20:52:33Z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